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Questa_cartella_di_lavoro"/>
  <mc:AlternateContent xmlns:mc="http://schemas.openxmlformats.org/markup-compatibility/2006">
    <mc:Choice Requires="x15">
      <x15ac:absPath xmlns:x15ac="http://schemas.microsoft.com/office/spreadsheetml/2010/11/ac" url="\\192.168.0.130\csea-nas\DIE\Ufficio_Perequazioni\NEW\EE\TIV\TIV2024\Tutele graduali domestici non vulnerabili\Circolare e CSEA Comunica\"/>
    </mc:Choice>
  </mc:AlternateContent>
  <xr:revisionPtr revIDLastSave="0" documentId="13_ncr:1_{E21E60FB-D836-4331-A347-4C85CF69AC26}" xr6:coauthVersionLast="47" xr6:coauthVersionMax="47" xr10:uidLastSave="{00000000-0000-0000-0000-000000000000}"/>
  <workbookProtection workbookAlgorithmName="SHA-512" workbookHashValue="fuoagXPg2VWTcrib1ktIc3vs4vH17CEYFpz8DCQsizYKnbh07FfKKjCf6SSlVUIhFz2L5tikgd131QJ2wJ+utQ==" workbookSaltValue="mQNmXvjrLgHaJxT85+iYmw==" workbookSpinCount="100000" lockStructure="1"/>
  <bookViews>
    <workbookView xWindow="-120" yWindow="-120" windowWidth="29040" windowHeight="15720" tabRatio="821" xr2:uid="{B7DDD162-C847-45B4-98CF-3C3393AC5E47}"/>
  </bookViews>
  <sheets>
    <sheet name="INFO" sheetId="364" r:id="rId1"/>
    <sheet name="pp serviti in STG" sheetId="8239" r:id="rId2"/>
    <sheet name="art. 51" sheetId="8238" r:id="rId3"/>
    <sheet name="Aree territoriali" sheetId="8240" state="hidden" r:id="rId4"/>
  </sheets>
  <definedNames>
    <definedName name="_AMO_UniqueIdentifier" hidden="1">"'3c6911ac-3911-4319-be0a-b4dbacb8f3fc'"</definedName>
    <definedName name="_xlnm._FilterDatabase" localSheetId="3" hidden="1">'Aree territoriali'!$A$1:$G$27</definedName>
    <definedName name="A2A">'Aree territoriali'!$C$32:$C$33</definedName>
    <definedName name="E.ON">'Aree territoriali'!$E$32</definedName>
    <definedName name="Edison">'Aree territoriali'!$A$32:$A$35</definedName>
    <definedName name="Enel">'Aree territoriali'!$F$32:$F$38</definedName>
    <definedName name="Hera">'Aree territoriali'!$B$32:$B$38</definedName>
    <definedName name="Illumia">'Aree territoriali'!$D$32:$D$34</definedName>
    <definedName name="Iren">'Aree territoriali'!$G$32:$G$33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239" l="1"/>
  <c r="C4" i="8239"/>
  <c r="C5" i="8238"/>
  <c r="C4" i="8238"/>
  <c r="C10" i="8238"/>
  <c r="D10" i="8238" s="1"/>
  <c r="E13" i="8238" s="1"/>
  <c r="E14" i="8238"/>
  <c r="D9" i="8238"/>
  <c r="C3" i="8239"/>
  <c r="C3" i="8238"/>
  <c r="E15" i="8238" l="1"/>
</calcChain>
</file>

<file path=xl/sharedStrings.xml><?xml version="1.0" encoding="utf-8"?>
<sst xmlns="http://schemas.openxmlformats.org/spreadsheetml/2006/main" count="173" uniqueCount="96">
  <si>
    <t>INFORMAZIONI GENERALI</t>
  </si>
  <si>
    <t>1.1 - DENOMINAZIONE</t>
  </si>
  <si>
    <t>1.2 - INDIRIZZO</t>
  </si>
  <si>
    <t>1.3 - CODICE FISCALE</t>
  </si>
  <si>
    <t>1.4 - REFERENTE 1</t>
  </si>
  <si>
    <t>1.5 - TELEFONO REF. 1</t>
  </si>
  <si>
    <t>1.6 - INDIRIZZO EMAIL REF. 1</t>
  </si>
  <si>
    <t>1.7 - REFERENTE 2</t>
  </si>
  <si>
    <t>1.8 - TELEFONO REF. 2</t>
  </si>
  <si>
    <t>1.9 - INDIRIZZO EMAIL REF.2</t>
  </si>
  <si>
    <t>DENOMINAZIONE:</t>
  </si>
  <si>
    <t>NOTE:</t>
  </si>
  <si>
    <t>Luglio</t>
  </si>
  <si>
    <t xml:space="preserve">Agosto </t>
  </si>
  <si>
    <t>Settembre</t>
  </si>
  <si>
    <t>Ottobre</t>
  </si>
  <si>
    <t>Novembre</t>
  </si>
  <si>
    <t>Dicembre</t>
  </si>
  <si>
    <t>1.10 - CODICE ESERCENTE</t>
  </si>
  <si>
    <t>CODICE ESERCENTE:</t>
  </si>
  <si>
    <t>1.11 - AREA TERRITORIALE</t>
  </si>
  <si>
    <t>AREA TERRITORIALE:</t>
  </si>
  <si>
    <t>R</t>
  </si>
  <si>
    <t>Parametri</t>
  </si>
  <si>
    <t>Gennaio</t>
  </si>
  <si>
    <t>Febbraio</t>
  </si>
  <si>
    <t>Marzo</t>
  </si>
  <si>
    <t>Aprile</t>
  </si>
  <si>
    <t>Maggio</t>
  </si>
  <si>
    <t>Giugno</t>
  </si>
  <si>
    <t>c€/POD/anno</t>
  </si>
  <si>
    <t>Mese</t>
  </si>
  <si>
    <t>Punti di prelievo (n)</t>
  </si>
  <si>
    <t>Prezzo di aggiudicazione per l'area territoriale</t>
  </si>
  <si>
    <t xml:space="preserve">RA </t>
  </si>
  <si>
    <t>Art. 51 del TIV</t>
  </si>
  <si>
    <t>c€/POD/anno (2024)</t>
  </si>
  <si>
    <r>
      <t xml:space="preserve"> γ (d</t>
    </r>
    <r>
      <rPr>
        <b/>
        <sz val="11"/>
        <rFont val="Calibri"/>
        <family val="2"/>
      </rPr>
      <t>al 01/07/2024)</t>
    </r>
  </si>
  <si>
    <t>Meccanismo di compensazione dei ricavi degli esercenti le tutele graduali per i clienti domestici non vulnerabili</t>
  </si>
  <si>
    <t>DATI ESERCENTE TUTELE GRADUALI PER I CLIENTI DOMESTICI NON VULNERABILI</t>
  </si>
  <si>
    <r>
      <t>L’esercente riporta la propria denominazione (ragione sociale, indirizzo), indica il proprio codice fiscale e riporta il proprio codice esercente assegnato dall'Autorità di regolazione per energia reti e ambiente ai sensi della deliberazione 23 giugno 2008, GOP 35/08 e s.m.i. Devono essere indicati il nome ed i recapiti di almeno due persone alle quali gli Uffici dell'Autorità ovvero della Cassa per i servizi energetici e ambientali possano fare riferimento per le comunicazioni di carattere tecnico. Deve inoltre essere indicata per quale area territoriale l'esercente risulti affidatario in esito alla procedura  concorsuale  per  l’individuazione  degli  esercenti  il  Servizio  a Tutele Graduali per i Clienti Domestici Non Vulnerabili per il periodo</t>
    </r>
    <r>
      <rPr>
        <i/>
        <sz val="10"/>
        <rFont val="Calibri"/>
        <family val="2"/>
      </rPr>
      <t xml:space="preserve"> 1 luglio 2024 - 31 marzo 2027</t>
    </r>
    <r>
      <rPr>
        <i/>
        <sz val="10"/>
        <color indexed="8"/>
        <rFont val="Calibri"/>
        <family val="2"/>
      </rPr>
      <t>.  La denominazione, il codice esercente e l'area territoriale verranno automaticamente riportati in ciascuna delle pagine che compongono il presente modulo.</t>
    </r>
  </si>
  <si>
    <t>*Indicare il numero di punti di prelievo in ciascun mese; tale numero è calcolato come media ponderata dei punti di prelievo fatturati nel corso di ciascun mese, utilizzando come pesi il numero dei giorni considerati ai fini degli addebiti tariffari.</t>
  </si>
  <si>
    <r>
      <t xml:space="preserve">Punti di prelievo riforniti nel servizio a tutele graduali per i clienti domestici non vulnerabili (conteggiati con criterio </t>
    </r>
    <r>
      <rPr>
        <b/>
        <i/>
        <sz val="13"/>
        <color indexed="10"/>
        <rFont val="Calibri"/>
        <family val="2"/>
      </rPr>
      <t>pro-die*</t>
    </r>
    <r>
      <rPr>
        <b/>
        <sz val="13"/>
        <color indexed="10"/>
        <rFont val="Calibri"/>
        <family val="2"/>
      </rPr>
      <t>)</t>
    </r>
    <r>
      <rPr>
        <b/>
        <sz val="13"/>
        <color indexed="10"/>
        <rFont val="Calibri"/>
        <family val="2"/>
      </rPr>
      <t xml:space="preserve"> ai fini del calcolo di RA</t>
    </r>
    <r>
      <rPr>
        <b/>
        <sz val="13"/>
        <color indexed="10"/>
        <rFont val="Calibri"/>
        <family val="2"/>
      </rPr>
      <t xml:space="preserve"> e R</t>
    </r>
  </si>
  <si>
    <t>Area</t>
  </si>
  <si>
    <t>Cod CSEA</t>
  </si>
  <si>
    <t>Impresa</t>
  </si>
  <si>
    <t>Prezzo
c€/POD/anno</t>
  </si>
  <si>
    <t>000EX</t>
  </si>
  <si>
    <t>000FX</t>
  </si>
  <si>
    <t>0010X</t>
  </si>
  <si>
    <t>0011X</t>
  </si>
  <si>
    <t>0013X</t>
  </si>
  <si>
    <t>0014X</t>
  </si>
  <si>
    <t>Area Nord 1: Aosta, Biella, Milano provincia, Verbania, Vercelli</t>
  </si>
  <si>
    <t>Enel Energia S.p.A.</t>
  </si>
  <si>
    <t>Area Sud 3: Avellino, Benevento, Grosseto, Livorno, Pisa, Pistoia, Prato, Siena</t>
  </si>
  <si>
    <t>Area Nord 6: Cremona, Genova, La-Spezia, Lodi, Lucca, Massa-Carrara</t>
  </si>
  <si>
    <t>Area Sud 2: Cagliari, Napoli comune, Oristano, Sud Sardegna</t>
  </si>
  <si>
    <t>Area Nord 3: Como, Torino comune, Varese</t>
  </si>
  <si>
    <t>Area Nord 4: Imperia, Lecco, Monza-Brianza, Savona</t>
  </si>
  <si>
    <t>Area Sud 6: Brindisi, Matera, Potenza, Salerno, Taranto</t>
  </si>
  <si>
    <t>Area Nord 2: Parma, Piacenza, Torino provincia</t>
  </si>
  <si>
    <t>Area Sud 5: Bari, Frosinone, Latina</t>
  </si>
  <si>
    <t>Area Nord 7: Alessandria, Asti, Cuneo, Novara, Pavia</t>
  </si>
  <si>
    <t>Area Sud 10: Agrigento, Caltanissetta, Palermo, Trapani</t>
  </si>
  <si>
    <t>Area Centro 2: Firenze, Roma provincia</t>
  </si>
  <si>
    <t>Area Sud 7: Barletta-Andria-Trani, Campobasso, Cosenza, Foggia, Isernia</t>
  </si>
  <si>
    <t>Illumia S.p.A.</t>
  </si>
  <si>
    <t>Area Sud 8: Catanzaro, Crotone, Lecce, Reggio-Calabria, Vibo-Valentia</t>
  </si>
  <si>
    <t>Area Nord 8: Bergamo, Sondrio, Udine</t>
  </si>
  <si>
    <t>Area Sud 1: Napoli provincia, Nuoro, Sassari</t>
  </si>
  <si>
    <t>Area Nord 5: Brescia, Milano comune</t>
  </si>
  <si>
    <t>E.ON Energia S.p.A.</t>
  </si>
  <si>
    <t>Area Sud 9: Catania, Enna, Messina, Ragusa, Siracusa</t>
  </si>
  <si>
    <t>Area Nord 12: Ancona, Padova, Pesaro-Urbino, Venezia</t>
  </si>
  <si>
    <t>Area Nord 9: Belluno, Gorizia, Pordenone, Treviso, Trieste</t>
  </si>
  <si>
    <t>Area Centro 1: Ascoli-Piceno, Bologna, Fermo, Ferrara, Macerata, Rovigo</t>
  </si>
  <si>
    <t>Area Nord 10: Bolzano, Trento, Vicenza</t>
  </si>
  <si>
    <t>Hera Comm S.p.A.</t>
  </si>
  <si>
    <t>Area Centro 3: Arezzo, Caserta, Perugia, Rieti, Terni, Viterbo</t>
  </si>
  <si>
    <t>Area Nord 11: Mantova, Modena, Reggio-Emilia, Verona</t>
  </si>
  <si>
    <t>Area Sud 4: Chieti, Forlì-Cesena, L’Aquila, Pescara, Ravenna, Rimini, Teramo</t>
  </si>
  <si>
    <t>Area Centro 4: Roma comune</t>
  </si>
  <si>
    <t>A2A Energia S.p.A.</t>
  </si>
  <si>
    <t>Edison Energia S.p.A.</t>
  </si>
  <si>
    <t>Iren Mercato S.p.A</t>
  </si>
  <si>
    <t>0012X</t>
  </si>
  <si>
    <t>Edison_Energia_S.p.A.</t>
  </si>
  <si>
    <t>Hera_Comm_S.p.A.</t>
  </si>
  <si>
    <t>A2A_Energia_S.p.A.</t>
  </si>
  <si>
    <t>Illumia_S.p.A.</t>
  </si>
  <si>
    <t>E.ON_Energia_S.p.A.</t>
  </si>
  <si>
    <t>Enel_Energia_S.p.A.</t>
  </si>
  <si>
    <t>Iren_Mercato_S.p.A</t>
  </si>
  <si>
    <t xml:space="preserve">codice di Salerno Energie Vendita S.p.A. </t>
  </si>
  <si>
    <r>
      <t>PS</t>
    </r>
    <r>
      <rPr>
        <b/>
        <i/>
        <vertAlign val="subscript"/>
        <sz val="22"/>
        <rFont val="Calibri"/>
        <family val="2"/>
        <scheme val="minor"/>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</si>
</sst>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0_-;\-* #,##0.000_-;_-* &quot;-&quot;???_-;_-@_-"/>
    <numFmt numFmtId="165" formatCode="_-* #,##0_-;\-* #,##0_-;_-* &quot;-&quot;???_-;_-@_-"/>
    <numFmt numFmtId="166" formatCode="_-[$€]\ * #,##0.00_-;\-[$€]\ * #,##0.00_-;_-[$€]\ * &quot;-&quot;??_-;_-@_-"/>
    <numFmt numFmtId="167" formatCode="0.000"/>
    <numFmt numFmtId="168" formatCode="#,##0.000_ ;\-#,##0.000\ "/>
    <numFmt numFmtId="169" formatCode="#,##0.000000000"/>
    <numFmt numFmtId="170" formatCode="#,##0.00_ ;\-#,##0.00\ "/>
    <numFmt numFmtId="171" formatCode="#,##0.00\ &quot;€&quot;"/>
    <numFmt numFmtId="172" formatCode="#,##0.00000"/>
    <numFmt numFmtId="173" formatCode="#,##0.000000000\ &quot;€&quot;"/>
    <numFmt numFmtId="174" formatCode="_-* #,##0\ _€_-;\-* #,##0\ _€_-;_-* &quot;-&quot;\ _€_-;_-@_-"/>
    <numFmt numFmtId="175" formatCode="_-* #,##0.00\ _€_-;\-* #,##0.00\ _€_-;_-* &quot;-&quot;??\ _€_-;_-@_-"/>
  </numFmts>
  <fonts count="35" x14ac:knownFonts="1">
    <font>
      <sz val="10"/>
      <name val="Arial"/>
    </font>
    <font>
      <sz val="10"/>
      <name val="Arial"/>
      <family val="2"/>
    </font>
    <font>
      <u/>
      <sz val="10"/>
      <color indexed="12"/>
      <name val="Arial"/>
      <family val="2"/>
    </font>
    <font>
      <sz val="10"/>
      <name val="Arial"/>
      <family val="2"/>
    </font>
    <font>
      <sz val="8"/>
      <name val="Arial"/>
      <family val="2"/>
    </font>
    <font>
      <i/>
      <sz val="10"/>
      <name val="Calibri"/>
      <family val="2"/>
    </font>
    <font>
      <i/>
      <sz val="10"/>
      <color indexed="8"/>
      <name val="Calibri"/>
      <family val="2"/>
    </font>
    <font>
      <b/>
      <sz val="13"/>
      <color indexed="10"/>
      <name val="Calibri"/>
      <family val="2"/>
    </font>
    <font>
      <b/>
      <i/>
      <sz val="13"/>
      <color indexed="10"/>
      <name val="Calibri"/>
      <family val="2"/>
    </font>
    <font>
      <b/>
      <sz val="11"/>
      <name val="Calibri"/>
      <family val="2"/>
    </font>
    <font>
      <b/>
      <sz val="10"/>
      <name val="Arial"/>
      <family val="2"/>
    </font>
    <font>
      <sz val="11"/>
      <color theme="1"/>
      <name val="Calibri"/>
      <family val="2"/>
      <scheme val="minor"/>
    </font>
    <font>
      <b/>
      <sz val="12"/>
      <name val="Calibri"/>
      <family val="2"/>
      <scheme val="minor"/>
    </font>
    <font>
      <b/>
      <i/>
      <sz val="12"/>
      <name val="Calibri"/>
      <family val="2"/>
      <scheme val="minor"/>
    </font>
    <font>
      <sz val="10"/>
      <name val="Calibri"/>
      <family val="2"/>
      <scheme val="minor"/>
    </font>
    <font>
      <b/>
      <sz val="14"/>
      <name val="Calibri"/>
      <family val="2"/>
      <scheme val="minor"/>
    </font>
    <font>
      <sz val="11"/>
      <name val="Calibri"/>
      <family val="2"/>
      <scheme val="minor"/>
    </font>
    <font>
      <b/>
      <sz val="12"/>
      <color rgb="FFFF0000"/>
      <name val="Calibri"/>
      <family val="2"/>
      <scheme val="minor"/>
    </font>
    <font>
      <b/>
      <sz val="10"/>
      <name val="Calibri"/>
      <family val="2"/>
      <scheme val="minor"/>
    </font>
    <font>
      <sz val="12"/>
      <name val="Calibri"/>
      <family val="2"/>
      <scheme val="minor"/>
    </font>
    <font>
      <b/>
      <sz val="13"/>
      <color rgb="FFFF0000"/>
      <name val="Calibri"/>
      <family val="2"/>
      <scheme val="minor"/>
    </font>
    <font>
      <b/>
      <sz val="14"/>
      <color indexed="10"/>
      <name val="Calibri"/>
      <family val="2"/>
      <scheme val="minor"/>
    </font>
    <font>
      <sz val="18"/>
      <name val="Calibri"/>
      <family val="2"/>
      <scheme val="minor"/>
    </font>
    <font>
      <sz val="14"/>
      <name val="Calibri"/>
      <family val="2"/>
      <scheme val="minor"/>
    </font>
    <font>
      <sz val="22"/>
      <name val="Calibri"/>
      <family val="2"/>
      <scheme val="minor"/>
    </font>
    <font>
      <b/>
      <i/>
      <sz val="10"/>
      <name val="Calibri"/>
      <family val="2"/>
      <scheme val="minor"/>
    </font>
    <font>
      <b/>
      <sz val="11"/>
      <name val="Calibri"/>
      <family val="2"/>
      <scheme val="minor"/>
    </font>
    <font>
      <b/>
      <sz val="18"/>
      <name val="Calibri"/>
      <family val="2"/>
      <scheme val="minor"/>
    </font>
    <font>
      <b/>
      <sz val="14"/>
      <color rgb="FFFF0000"/>
      <name val="Calibri"/>
      <family val="2"/>
      <scheme val="minor"/>
    </font>
    <font>
      <u/>
      <sz val="10"/>
      <color indexed="12"/>
      <name val="Calibri"/>
      <family val="2"/>
      <scheme val="minor"/>
    </font>
    <font>
      <i/>
      <sz val="10"/>
      <color theme="1"/>
      <name val="Calibri"/>
      <family val="2"/>
      <scheme val="minor"/>
    </font>
    <font>
      <i/>
      <sz val="10"/>
      <name val="Calibri"/>
      <family val="2"/>
      <scheme val="minor"/>
    </font>
    <font>
      <b/>
      <i/>
      <sz val="11"/>
      <name val="Calibri"/>
      <family val="2"/>
      <scheme val="minor"/>
    </font>
    <font>
      <i/>
      <sz val="22"/>
      <name val="Calibri"/>
      <family val="2"/>
      <scheme val="minor"/>
    </font>
    <font>
      <b/>
      <i/>
      <vertAlign val="subscript"/>
      <sz val="22"/>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FF"/>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166"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3" fillId="0" borderId="0"/>
  </cellStyleXfs>
  <cellXfs count="165">
    <xf numFmtId="0" fontId="0" fillId="0" borderId="0" xfId="0"/>
    <xf numFmtId="0" fontId="12" fillId="2" borderId="0" xfId="6" applyFont="1" applyFill="1" applyBorder="1" applyAlignment="1" applyProtection="1">
      <alignment horizontal="left" vertical="center"/>
    </xf>
    <xf numFmtId="1" fontId="13" fillId="2" borderId="0" xfId="5" applyNumberFormat="1" applyFont="1" applyFill="1" applyBorder="1" applyAlignment="1" applyProtection="1">
      <alignment horizontal="right" vertical="center"/>
    </xf>
    <xf numFmtId="0" fontId="14" fillId="0" borderId="0" xfId="0" applyFont="1" applyFill="1" applyAlignment="1" applyProtection="1">
      <alignment vertical="center"/>
    </xf>
    <xf numFmtId="0" fontId="13" fillId="0" borderId="1" xfId="0" applyFont="1" applyFill="1" applyBorder="1" applyAlignment="1" applyProtection="1">
      <alignment vertical="center"/>
    </xf>
    <xf numFmtId="0" fontId="15" fillId="0" borderId="2" xfId="0" applyFont="1" applyFill="1" applyBorder="1" applyAlignment="1" applyProtection="1">
      <alignment horizontal="center" vertical="center" wrapText="1"/>
    </xf>
    <xf numFmtId="0" fontId="14" fillId="0" borderId="3" xfId="0" applyFont="1" applyFill="1" applyBorder="1" applyAlignment="1" applyProtection="1">
      <alignment vertical="center"/>
    </xf>
    <xf numFmtId="0" fontId="14" fillId="0" borderId="4" xfId="0" applyFont="1" applyFill="1" applyBorder="1" applyAlignment="1" applyProtection="1">
      <alignment vertical="center"/>
    </xf>
    <xf numFmtId="0" fontId="14" fillId="0" borderId="5" xfId="0" applyFont="1" applyFill="1" applyBorder="1" applyAlignment="1" applyProtection="1">
      <alignment vertical="center"/>
    </xf>
    <xf numFmtId="0" fontId="12" fillId="0" borderId="5" xfId="0" applyFont="1" applyFill="1" applyBorder="1" applyAlignment="1" applyProtection="1">
      <alignment horizontal="center" vertical="center"/>
    </xf>
    <xf numFmtId="0" fontId="16" fillId="0" borderId="4" xfId="0" applyFont="1" applyFill="1" applyBorder="1" applyAlignment="1" applyProtection="1">
      <alignment vertical="center"/>
    </xf>
    <xf numFmtId="0" fontId="16" fillId="0" borderId="0" xfId="0" applyFont="1" applyFill="1" applyBorder="1" applyAlignment="1" applyProtection="1">
      <alignment vertical="center"/>
    </xf>
    <xf numFmtId="0" fontId="14" fillId="0" borderId="5" xfId="0" applyNumberFormat="1" applyFont="1" applyFill="1" applyBorder="1" applyAlignment="1" applyProtection="1">
      <alignment vertical="center"/>
    </xf>
    <xf numFmtId="20" fontId="16" fillId="0" borderId="4" xfId="0" applyNumberFormat="1" applyFont="1" applyFill="1" applyBorder="1" applyAlignment="1" applyProtection="1">
      <alignment vertical="center"/>
    </xf>
    <xf numFmtId="0" fontId="14" fillId="0" borderId="0" xfId="0" applyFont="1" applyFill="1" applyBorder="1" applyAlignment="1" applyProtection="1">
      <alignment vertical="center"/>
    </xf>
    <xf numFmtId="0" fontId="16" fillId="0" borderId="6" xfId="0" applyFont="1" applyFill="1" applyBorder="1" applyAlignment="1" applyProtection="1">
      <alignment vertical="center"/>
    </xf>
    <xf numFmtId="0" fontId="14" fillId="0" borderId="7" xfId="0" applyFont="1" applyFill="1" applyBorder="1" applyAlignment="1" applyProtection="1">
      <alignment vertical="center"/>
    </xf>
    <xf numFmtId="0" fontId="14" fillId="0" borderId="8" xfId="0" applyFont="1" applyFill="1" applyBorder="1" applyAlignment="1" applyProtection="1">
      <alignment vertical="center"/>
    </xf>
    <xf numFmtId="0" fontId="14" fillId="0" borderId="9" xfId="0" applyFont="1" applyFill="1" applyBorder="1" applyAlignment="1" applyProtection="1">
      <alignment vertical="center"/>
    </xf>
    <xf numFmtId="0" fontId="16" fillId="0" borderId="7" xfId="0" applyFont="1" applyFill="1" applyBorder="1" applyAlignment="1" applyProtection="1">
      <alignment vertical="center"/>
    </xf>
    <xf numFmtId="0" fontId="11" fillId="0" borderId="4" xfId="0" applyFont="1" applyFill="1" applyBorder="1" applyAlignment="1" applyProtection="1">
      <alignment vertical="center"/>
    </xf>
    <xf numFmtId="0" fontId="11" fillId="0" borderId="0" xfId="0" applyFont="1" applyFill="1" applyBorder="1" applyAlignment="1" applyProtection="1">
      <alignment vertical="center"/>
    </xf>
    <xf numFmtId="0" fontId="17" fillId="2" borderId="0" xfId="6" applyFont="1" applyFill="1" applyBorder="1" applyAlignment="1" applyProtection="1">
      <alignment vertical="center" wrapText="1"/>
    </xf>
    <xf numFmtId="0" fontId="18" fillId="0" borderId="0" xfId="0" applyFont="1" applyFill="1" applyAlignment="1" applyProtection="1">
      <alignment vertical="center"/>
    </xf>
    <xf numFmtId="0" fontId="18" fillId="0" borderId="0" xfId="0" applyFont="1" applyFill="1" applyAlignment="1" applyProtection="1">
      <alignment vertical="center" wrapText="1"/>
    </xf>
    <xf numFmtId="49" fontId="14" fillId="0" borderId="0" xfId="0" applyNumberFormat="1" applyFont="1" applyFill="1" applyBorder="1" applyAlignment="1" applyProtection="1">
      <alignment vertical="center" wrapText="1"/>
    </xf>
    <xf numFmtId="49" fontId="14" fillId="0" borderId="0" xfId="0" applyNumberFormat="1" applyFont="1" applyFill="1" applyBorder="1" applyAlignment="1" applyProtection="1">
      <alignment vertical="center"/>
    </xf>
    <xf numFmtId="49" fontId="15" fillId="0" borderId="0" xfId="3" applyNumberFormat="1" applyFont="1" applyFill="1" applyBorder="1" applyAlignment="1" applyProtection="1">
      <alignment horizontal="center" vertical="center"/>
    </xf>
    <xf numFmtId="49" fontId="18" fillId="0" borderId="0" xfId="0" applyNumberFormat="1" applyFont="1" applyFill="1" applyBorder="1" applyAlignment="1" applyProtection="1">
      <alignment vertical="center" wrapText="1"/>
    </xf>
    <xf numFmtId="0" fontId="12" fillId="0" borderId="0" xfId="6" applyFont="1" applyFill="1" applyBorder="1" applyAlignment="1" applyProtection="1">
      <alignment horizontal="left" vertical="center"/>
    </xf>
    <xf numFmtId="49" fontId="13" fillId="0" borderId="0" xfId="5" applyNumberFormat="1" applyFont="1" applyFill="1" applyBorder="1" applyAlignment="1" applyProtection="1">
      <alignment horizontal="right" vertical="center"/>
    </xf>
    <xf numFmtId="0" fontId="19" fillId="0" borderId="0" xfId="6" applyFont="1" applyFill="1" applyBorder="1" applyAlignment="1" applyProtection="1">
      <alignment vertical="center" wrapText="1"/>
    </xf>
    <xf numFmtId="0" fontId="20" fillId="2" borderId="0" xfId="6" applyFont="1" applyFill="1" applyBorder="1" applyAlignment="1" applyProtection="1">
      <alignment vertical="center" wrapText="1"/>
    </xf>
    <xf numFmtId="0" fontId="21" fillId="2" borderId="0" xfId="6" applyFont="1" applyFill="1" applyBorder="1" applyAlignment="1" applyProtection="1">
      <alignment vertical="center" wrapText="1"/>
    </xf>
    <xf numFmtId="49" fontId="13" fillId="2" borderId="0" xfId="5" applyNumberFormat="1" applyFont="1" applyFill="1" applyBorder="1" applyAlignment="1" applyProtection="1">
      <alignment vertical="center"/>
    </xf>
    <xf numFmtId="1" fontId="13" fillId="2" borderId="0" xfId="5" applyNumberFormat="1" applyFont="1" applyFill="1" applyBorder="1" applyAlignment="1" applyProtection="1">
      <alignment vertical="center"/>
    </xf>
    <xf numFmtId="49" fontId="13" fillId="0" borderId="0" xfId="5" applyNumberFormat="1" applyFont="1" applyFill="1" applyBorder="1" applyAlignment="1" applyProtection="1">
      <alignment vertical="center"/>
    </xf>
    <xf numFmtId="4" fontId="15" fillId="0" borderId="0" xfId="4" applyNumberFormat="1" applyFont="1" applyFill="1" applyBorder="1" applyAlignment="1" applyProtection="1">
      <alignment horizontal="right" vertical="center"/>
    </xf>
    <xf numFmtId="0" fontId="21" fillId="0" borderId="0" xfId="6" applyFont="1" applyFill="1" applyBorder="1" applyAlignment="1" applyProtection="1">
      <alignment vertical="center" wrapText="1"/>
    </xf>
    <xf numFmtId="0" fontId="20" fillId="2" borderId="0" xfId="6" applyFont="1" applyFill="1" applyBorder="1" applyAlignment="1" applyProtection="1">
      <alignment horizontal="left" vertical="center" wrapText="1"/>
    </xf>
    <xf numFmtId="0" fontId="14" fillId="2" borderId="0" xfId="6" applyFont="1" applyFill="1" applyProtection="1"/>
    <xf numFmtId="0" fontId="14" fillId="0" borderId="0" xfId="0" applyFont="1" applyProtection="1"/>
    <xf numFmtId="0" fontId="14" fillId="0" borderId="0" xfId="0" applyFont="1" applyBorder="1" applyProtection="1"/>
    <xf numFmtId="0" fontId="14" fillId="0" borderId="0" xfId="0" applyFont="1" applyFill="1" applyBorder="1" applyProtection="1"/>
    <xf numFmtId="165" fontId="14" fillId="0" borderId="0" xfId="4" applyNumberFormat="1" applyFont="1" applyFill="1" applyBorder="1" applyAlignment="1" applyProtection="1">
      <alignment vertical="center"/>
    </xf>
    <xf numFmtId="0" fontId="18" fillId="2" borderId="0" xfId="6" applyFont="1" applyFill="1" applyAlignment="1" applyProtection="1">
      <alignment horizontal="right"/>
    </xf>
    <xf numFmtId="0" fontId="14" fillId="0" borderId="0" xfId="0" applyFont="1" applyFill="1" applyProtection="1"/>
    <xf numFmtId="0" fontId="17" fillId="0" borderId="0" xfId="0" applyFont="1" applyProtection="1"/>
    <xf numFmtId="49" fontId="13" fillId="0" borderId="0" xfId="0" applyNumberFormat="1" applyFont="1" applyBorder="1" applyAlignment="1" applyProtection="1"/>
    <xf numFmtId="49" fontId="13" fillId="0" borderId="0" xfId="0" applyNumberFormat="1" applyFont="1" applyFill="1" applyBorder="1" applyAlignment="1" applyProtection="1"/>
    <xf numFmtId="0" fontId="16" fillId="0" borderId="0" xfId="0" applyFont="1" applyFill="1" applyBorder="1" applyAlignment="1" applyProtection="1">
      <alignment horizontal="center"/>
    </xf>
    <xf numFmtId="0" fontId="16" fillId="0" borderId="0" xfId="0" applyFont="1" applyFill="1" applyBorder="1" applyAlignment="1" applyProtection="1"/>
    <xf numFmtId="0" fontId="16" fillId="0" borderId="0" xfId="0" applyFont="1" applyBorder="1" applyAlignment="1" applyProtection="1"/>
    <xf numFmtId="14" fontId="14" fillId="0" borderId="0" xfId="0" applyNumberFormat="1" applyFont="1" applyProtection="1"/>
    <xf numFmtId="167" fontId="14" fillId="0" borderId="0" xfId="0" applyNumberFormat="1" applyFont="1" applyFill="1" applyBorder="1" applyAlignment="1" applyProtection="1"/>
    <xf numFmtId="0" fontId="14" fillId="0" borderId="0" xfId="0" applyFont="1" applyBorder="1" applyAlignment="1" applyProtection="1">
      <alignment horizontal="center"/>
    </xf>
    <xf numFmtId="167" fontId="14" fillId="0" borderId="0" xfId="4" applyNumberFormat="1" applyFont="1" applyFill="1" applyBorder="1" applyAlignment="1" applyProtection="1">
      <alignment vertical="center"/>
    </xf>
    <xf numFmtId="15" fontId="14" fillId="0" borderId="0" xfId="0" applyNumberFormat="1" applyFont="1" applyProtection="1"/>
    <xf numFmtId="0" fontId="22" fillId="0" borderId="0" xfId="0" applyFont="1" applyBorder="1" applyAlignment="1" applyProtection="1">
      <alignment horizontal="center"/>
    </xf>
    <xf numFmtId="0" fontId="23" fillId="5" borderId="10" xfId="0" applyFont="1" applyFill="1" applyBorder="1" applyAlignment="1" applyProtection="1">
      <alignment vertical="center"/>
    </xf>
    <xf numFmtId="0" fontId="23" fillId="5" borderId="11" xfId="0" applyFont="1" applyFill="1" applyBorder="1" applyAlignment="1" applyProtection="1">
      <alignment vertical="center"/>
    </xf>
    <xf numFmtId="4" fontId="23" fillId="0" borderId="0" xfId="0" applyNumberFormat="1" applyFont="1" applyFill="1" applyBorder="1" applyAlignment="1" applyProtection="1">
      <alignment vertical="center"/>
    </xf>
    <xf numFmtId="0" fontId="23" fillId="5" borderId="1" xfId="0" applyFont="1" applyFill="1" applyBorder="1" applyAlignment="1" applyProtection="1">
      <alignment vertical="center"/>
    </xf>
    <xf numFmtId="0" fontId="23" fillId="5" borderId="2" xfId="0" applyFont="1" applyFill="1" applyBorder="1" applyAlignment="1" applyProtection="1">
      <alignment vertical="center"/>
    </xf>
    <xf numFmtId="4" fontId="23" fillId="0" borderId="0" xfId="0" applyNumberFormat="1" applyFont="1" applyFill="1" applyBorder="1" applyAlignment="1" applyProtection="1">
      <alignment horizontal="right" vertical="center"/>
    </xf>
    <xf numFmtId="164" fontId="15" fillId="3" borderId="13" xfId="4" applyNumberFormat="1" applyFont="1" applyFill="1" applyBorder="1" applyAlignment="1" applyProtection="1">
      <alignment vertical="center"/>
    </xf>
    <xf numFmtId="164" fontId="15" fillId="3" borderId="14" xfId="4" applyNumberFormat="1" applyFont="1" applyFill="1" applyBorder="1" applyAlignment="1" applyProtection="1">
      <alignment vertical="center"/>
    </xf>
    <xf numFmtId="4" fontId="14" fillId="0" borderId="0" xfId="0" applyNumberFormat="1" applyFont="1" applyProtection="1"/>
    <xf numFmtId="0" fontId="24" fillId="5" borderId="15" xfId="0" applyFont="1" applyFill="1" applyBorder="1" applyAlignment="1" applyProtection="1">
      <alignment horizontal="center" vertical="center"/>
    </xf>
    <xf numFmtId="0" fontId="24" fillId="5" borderId="16" xfId="0" applyFont="1" applyFill="1" applyBorder="1" applyAlignment="1" applyProtection="1">
      <alignment horizontal="center" vertical="center"/>
    </xf>
    <xf numFmtId="0" fontId="20" fillId="2" borderId="0" xfId="6" applyFont="1" applyFill="1" applyBorder="1" applyAlignment="1" applyProtection="1">
      <alignment horizontal="center" vertical="center" wrapText="1"/>
    </xf>
    <xf numFmtId="0" fontId="20" fillId="2" borderId="0" xfId="6" applyFont="1" applyFill="1" applyBorder="1" applyAlignment="1" applyProtection="1">
      <alignment vertical="top" wrapText="1"/>
    </xf>
    <xf numFmtId="4" fontId="16" fillId="5" borderId="17" xfId="0" applyNumberFormat="1" applyFont="1" applyFill="1" applyBorder="1" applyAlignment="1" applyProtection="1">
      <alignment horizontal="center" vertical="center"/>
    </xf>
    <xf numFmtId="0" fontId="22" fillId="0" borderId="0" xfId="0" applyFont="1" applyAlignment="1" applyProtection="1">
      <alignment horizontal="right"/>
    </xf>
    <xf numFmtId="171" fontId="15" fillId="5" borderId="18" xfId="0" applyNumberFormat="1" applyFont="1" applyFill="1" applyBorder="1" applyAlignment="1" applyProtection="1">
      <alignment vertical="center"/>
    </xf>
    <xf numFmtId="171" fontId="15" fillId="5" borderId="19" xfId="0" applyNumberFormat="1" applyFont="1" applyFill="1" applyBorder="1" applyAlignment="1" applyProtection="1">
      <alignment vertical="center"/>
    </xf>
    <xf numFmtId="171" fontId="15" fillId="3" borderId="20" xfId="4" applyNumberFormat="1" applyFont="1" applyFill="1" applyBorder="1" applyAlignment="1" applyProtection="1">
      <alignment vertical="center"/>
    </xf>
    <xf numFmtId="0" fontId="25" fillId="0" borderId="0" xfId="0" applyFont="1" applyFill="1" applyBorder="1" applyProtection="1"/>
    <xf numFmtId="165" fontId="25" fillId="0" borderId="0" xfId="0" applyNumberFormat="1" applyFont="1" applyFill="1" applyBorder="1" applyProtection="1"/>
    <xf numFmtId="0" fontId="16" fillId="2" borderId="0" xfId="6" applyFont="1" applyFill="1" applyAlignment="1">
      <alignment vertical="center" wrapText="1"/>
    </xf>
    <xf numFmtId="0" fontId="19" fillId="2" borderId="21" xfId="6" applyFont="1" applyFill="1" applyBorder="1" applyAlignment="1" applyProtection="1">
      <alignment horizontal="left" vertical="center" wrapText="1"/>
    </xf>
    <xf numFmtId="0" fontId="19" fillId="2" borderId="22" xfId="6" applyFont="1" applyFill="1" applyBorder="1" applyAlignment="1" applyProtection="1">
      <alignment horizontal="center" vertical="center" wrapText="1"/>
    </xf>
    <xf numFmtId="0" fontId="19" fillId="2" borderId="23" xfId="6" applyFont="1" applyFill="1" applyBorder="1" applyAlignment="1" applyProtection="1">
      <alignment horizontal="left" vertical="center"/>
    </xf>
    <xf numFmtId="0" fontId="19" fillId="2" borderId="24" xfId="6" applyFont="1" applyFill="1" applyBorder="1" applyAlignment="1" applyProtection="1">
      <alignment horizontal="left" vertical="center"/>
    </xf>
    <xf numFmtId="0" fontId="19" fillId="2" borderId="25" xfId="6" applyFont="1" applyFill="1" applyBorder="1" applyAlignment="1" applyProtection="1">
      <alignment horizontal="left" vertical="center"/>
    </xf>
    <xf numFmtId="0" fontId="26" fillId="5" borderId="26" xfId="0" applyFont="1" applyFill="1" applyBorder="1" applyAlignment="1" applyProtection="1">
      <alignment horizontal="center" vertical="center"/>
    </xf>
    <xf numFmtId="0" fontId="26" fillId="0" borderId="0" xfId="0" applyFont="1" applyFill="1" applyBorder="1" applyAlignment="1" applyProtection="1">
      <alignment horizontal="center" vertical="center" wrapText="1"/>
    </xf>
    <xf numFmtId="167" fontId="16" fillId="0" borderId="0" xfId="0" applyNumberFormat="1" applyFont="1" applyFill="1" applyBorder="1" applyAlignment="1" applyProtection="1">
      <alignment horizontal="center" vertical="center"/>
    </xf>
    <xf numFmtId="168" fontId="16" fillId="0" borderId="0" xfId="4" applyNumberFormat="1" applyFont="1" applyFill="1" applyBorder="1" applyAlignment="1" applyProtection="1">
      <alignment horizontal="center" vertical="center"/>
    </xf>
    <xf numFmtId="169" fontId="14" fillId="0" borderId="0" xfId="0" applyNumberFormat="1" applyFont="1" applyFill="1" applyBorder="1" applyAlignment="1" applyProtection="1">
      <alignment vertical="center"/>
    </xf>
    <xf numFmtId="172" fontId="14" fillId="0" borderId="0" xfId="0" applyNumberFormat="1" applyFont="1" applyProtection="1"/>
    <xf numFmtId="49" fontId="13" fillId="0" borderId="0" xfId="0" applyNumberFormat="1" applyFont="1" applyFill="1" applyBorder="1" applyAlignment="1" applyProtection="1">
      <alignment horizontal="right"/>
    </xf>
    <xf numFmtId="14" fontId="14" fillId="0" borderId="0" xfId="0" applyNumberFormat="1" applyFont="1" applyBorder="1" applyProtection="1"/>
    <xf numFmtId="4" fontId="14" fillId="0" borderId="0" xfId="0" applyNumberFormat="1" applyFont="1" applyBorder="1" applyProtection="1"/>
    <xf numFmtId="0" fontId="26" fillId="5" borderId="27" xfId="0" applyFont="1" applyFill="1" applyBorder="1" applyAlignment="1" applyProtection="1">
      <alignment horizontal="center" vertical="center"/>
    </xf>
    <xf numFmtId="4" fontId="16" fillId="5" borderId="28" xfId="0" applyNumberFormat="1" applyFont="1" applyFill="1" applyBorder="1" applyAlignment="1" applyProtection="1">
      <alignment horizontal="center" vertical="center"/>
    </xf>
    <xf numFmtId="170" fontId="16" fillId="5" borderId="29" xfId="4" applyNumberFormat="1" applyFont="1" applyFill="1" applyBorder="1" applyAlignment="1" applyProtection="1">
      <alignment horizontal="center" vertical="center"/>
    </xf>
    <xf numFmtId="173" fontId="14" fillId="0" borderId="0" xfId="0" applyNumberFormat="1" applyFont="1" applyFill="1" applyBorder="1" applyProtection="1"/>
    <xf numFmtId="171" fontId="15" fillId="0" borderId="0" xfId="4" applyNumberFormat="1" applyFont="1" applyFill="1" applyBorder="1" applyAlignment="1" applyProtection="1">
      <alignment vertical="center"/>
    </xf>
    <xf numFmtId="4" fontId="14" fillId="5" borderId="30" xfId="4" applyNumberFormat="1" applyFont="1" applyFill="1" applyBorder="1" applyAlignment="1" applyProtection="1">
      <alignment vertical="center"/>
    </xf>
    <xf numFmtId="4" fontId="14" fillId="5" borderId="31" xfId="4" applyNumberFormat="1" applyFont="1" applyFill="1" applyBorder="1" applyAlignment="1" applyProtection="1">
      <alignment vertical="center"/>
    </xf>
    <xf numFmtId="4" fontId="14" fillId="4" borderId="31" xfId="4" applyNumberFormat="1" applyFont="1" applyFill="1" applyBorder="1" applyAlignment="1" applyProtection="1">
      <alignment vertical="center"/>
      <protection locked="0"/>
    </xf>
    <xf numFmtId="4" fontId="14" fillId="4" borderId="32" xfId="4" applyNumberFormat="1" applyFont="1" applyFill="1" applyBorder="1" applyAlignment="1" applyProtection="1">
      <alignment vertical="center"/>
      <protection locked="0"/>
    </xf>
    <xf numFmtId="4" fontId="0" fillId="0" borderId="0" xfId="0" applyNumberFormat="1"/>
    <xf numFmtId="0" fontId="10" fillId="0" borderId="0" xfId="0" applyFont="1"/>
    <xf numFmtId="0" fontId="3" fillId="0" borderId="0" xfId="0" applyFont="1"/>
    <xf numFmtId="170" fontId="16" fillId="5" borderId="42" xfId="4" applyNumberFormat="1" applyFont="1" applyFill="1" applyBorder="1" applyAlignment="1" applyProtection="1">
      <alignment horizontal="center" vertical="center"/>
    </xf>
    <xf numFmtId="0" fontId="31" fillId="0" borderId="4" xfId="0" applyFont="1" applyBorder="1" applyAlignment="1" applyProtection="1">
      <alignment horizontal="justify" vertical="center" wrapText="1"/>
    </xf>
    <xf numFmtId="0" fontId="31" fillId="0" borderId="0" xfId="0" applyFont="1" applyAlignment="1" applyProtection="1">
      <alignment horizontal="justify" vertical="center" wrapText="1"/>
    </xf>
    <xf numFmtId="165" fontId="14"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center" vertical="center"/>
    </xf>
    <xf numFmtId="0" fontId="33" fillId="6" borderId="12" xfId="0" applyFont="1" applyFill="1" applyBorder="1" applyAlignment="1" applyProtection="1">
      <alignment horizontal="center" vertical="center"/>
    </xf>
    <xf numFmtId="0" fontId="30" fillId="0" borderId="4" xfId="0" applyFont="1" applyBorder="1" applyAlignment="1" applyProtection="1">
      <alignment horizontal="justify" vertical="center" wrapText="1"/>
    </xf>
    <xf numFmtId="0" fontId="30" fillId="0" borderId="0" xfId="0" applyFont="1" applyAlignment="1" applyProtection="1">
      <alignment horizontal="justify" vertical="center" wrapText="1"/>
    </xf>
    <xf numFmtId="49" fontId="14" fillId="4" borderId="33" xfId="0" applyNumberFormat="1" applyFont="1" applyFill="1" applyBorder="1" applyAlignment="1" applyProtection="1">
      <alignment horizontal="center" vertical="center"/>
      <protection locked="0"/>
    </xf>
    <xf numFmtId="49" fontId="14" fillId="4" borderId="34" xfId="0" applyNumberFormat="1" applyFont="1" applyFill="1" applyBorder="1" applyAlignment="1" applyProtection="1">
      <alignment horizontal="center" vertical="center"/>
      <protection locked="0"/>
    </xf>
    <xf numFmtId="49" fontId="14" fillId="4" borderId="35" xfId="0" applyNumberFormat="1" applyFont="1" applyFill="1" applyBorder="1" applyAlignment="1" applyProtection="1">
      <alignment horizontal="center" vertical="center"/>
      <protection locked="0"/>
    </xf>
    <xf numFmtId="0" fontId="27" fillId="0" borderId="33" xfId="0" applyFont="1" applyFill="1" applyBorder="1" applyAlignment="1" applyProtection="1">
      <alignment horizontal="center" vertical="center" wrapText="1"/>
    </xf>
    <xf numFmtId="0" fontId="27" fillId="0" borderId="34" xfId="0" applyFont="1" applyFill="1" applyBorder="1" applyAlignment="1" applyProtection="1">
      <alignment horizontal="center" vertical="center" wrapText="1"/>
    </xf>
    <xf numFmtId="0" fontId="27" fillId="0" borderId="35"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49" fontId="14" fillId="4" borderId="33" xfId="1" applyNumberFormat="1" applyFont="1" applyFill="1" applyBorder="1" applyAlignment="1" applyProtection="1">
      <alignment horizontal="center" vertical="center"/>
      <protection locked="0"/>
    </xf>
    <xf numFmtId="49" fontId="14" fillId="4" borderId="34" xfId="1" applyNumberFormat="1" applyFont="1" applyFill="1" applyBorder="1" applyAlignment="1" applyProtection="1">
      <alignment horizontal="center" vertical="center"/>
      <protection locked="0"/>
    </xf>
    <xf numFmtId="49" fontId="14" fillId="4" borderId="35" xfId="1" applyNumberFormat="1" applyFont="1" applyFill="1" applyBorder="1" applyAlignment="1" applyProtection="1">
      <alignment horizontal="center" vertical="center"/>
      <protection locked="0"/>
    </xf>
    <xf numFmtId="49" fontId="14" fillId="4" borderId="33" xfId="1" applyNumberFormat="1" applyFont="1" applyFill="1" applyBorder="1" applyAlignment="1" applyProtection="1">
      <alignment horizontal="center" vertical="center" wrapText="1"/>
      <protection locked="0"/>
    </xf>
    <xf numFmtId="49" fontId="14" fillId="4" borderId="34" xfId="0" applyNumberFormat="1" applyFont="1" applyFill="1" applyBorder="1" applyAlignment="1" applyProtection="1">
      <alignment horizontal="center" vertical="center" wrapText="1"/>
      <protection locked="0"/>
    </xf>
    <xf numFmtId="49" fontId="14" fillId="4" borderId="35" xfId="0" applyNumberFormat="1" applyFont="1" applyFill="1" applyBorder="1" applyAlignment="1" applyProtection="1">
      <alignment horizontal="center" vertical="center" wrapText="1"/>
      <protection locked="0"/>
    </xf>
    <xf numFmtId="49" fontId="29" fillId="4" borderId="33" xfId="1" applyNumberFormat="1" applyFont="1" applyFill="1" applyBorder="1" applyAlignment="1" applyProtection="1">
      <alignment horizontal="center" vertical="center"/>
      <protection locked="0"/>
    </xf>
    <xf numFmtId="49" fontId="14" fillId="4" borderId="33" xfId="0" quotePrefix="1" applyNumberFormat="1" applyFont="1" applyFill="1" applyBorder="1" applyAlignment="1" applyProtection="1">
      <alignment horizontal="center" vertical="center"/>
      <protection locked="0"/>
    </xf>
    <xf numFmtId="165" fontId="14" fillId="4" borderId="1" xfId="4" applyNumberFormat="1" applyFont="1" applyFill="1" applyBorder="1" applyAlignment="1" applyProtection="1">
      <alignment horizontal="center" vertical="center" wrapText="1"/>
      <protection locked="0"/>
    </xf>
    <xf numFmtId="165" fontId="14" fillId="4" borderId="3" xfId="4" applyNumberFormat="1" applyFont="1" applyFill="1" applyBorder="1" applyAlignment="1" applyProtection="1">
      <alignment horizontal="center" vertical="center" wrapText="1"/>
      <protection locked="0"/>
    </xf>
    <xf numFmtId="165" fontId="14" fillId="4" borderId="4" xfId="4" applyNumberFormat="1" applyFont="1" applyFill="1" applyBorder="1" applyAlignment="1" applyProtection="1">
      <alignment horizontal="center" vertical="center" wrapText="1"/>
      <protection locked="0"/>
    </xf>
    <xf numFmtId="165" fontId="14" fillId="4" borderId="5" xfId="4" applyNumberFormat="1" applyFont="1" applyFill="1" applyBorder="1" applyAlignment="1" applyProtection="1">
      <alignment horizontal="center" vertical="center" wrapText="1"/>
      <protection locked="0"/>
    </xf>
    <xf numFmtId="165" fontId="14" fillId="4" borderId="6" xfId="4" applyNumberFormat="1" applyFont="1" applyFill="1" applyBorder="1" applyAlignment="1" applyProtection="1">
      <alignment horizontal="center" vertical="center" wrapText="1"/>
      <protection locked="0"/>
    </xf>
    <xf numFmtId="165" fontId="14" fillId="4" borderId="8" xfId="4" applyNumberFormat="1" applyFont="1" applyFill="1" applyBorder="1" applyAlignment="1" applyProtection="1">
      <alignment horizontal="center" vertical="center" wrapText="1"/>
      <protection locked="0"/>
    </xf>
    <xf numFmtId="0" fontId="20" fillId="2" borderId="0" xfId="6" applyFont="1" applyFill="1" applyBorder="1" applyAlignment="1" applyProtection="1">
      <alignment horizontal="center" vertical="top" wrapText="1"/>
    </xf>
    <xf numFmtId="0" fontId="13" fillId="0" borderId="0" xfId="0" applyFont="1" applyFill="1" applyBorder="1" applyAlignment="1" applyProtection="1">
      <alignment horizontal="left" wrapText="1"/>
    </xf>
    <xf numFmtId="0" fontId="28" fillId="2" borderId="36" xfId="6" applyFont="1" applyFill="1" applyBorder="1" applyAlignment="1" applyProtection="1">
      <alignment horizontal="center" vertical="center" wrapText="1"/>
    </xf>
    <xf numFmtId="0" fontId="28" fillId="2" borderId="37" xfId="6" applyFont="1" applyFill="1" applyBorder="1" applyAlignment="1" applyProtection="1">
      <alignment horizontal="center" vertical="center" wrapText="1"/>
    </xf>
    <xf numFmtId="0" fontId="28" fillId="2" borderId="38" xfId="6" applyFont="1" applyFill="1" applyBorder="1" applyAlignment="1" applyProtection="1">
      <alignment horizontal="center" vertical="center" wrapText="1"/>
    </xf>
    <xf numFmtId="174" fontId="32" fillId="2" borderId="36" xfId="5" applyNumberFormat="1" applyFont="1" applyFill="1" applyBorder="1" applyAlignment="1" applyProtection="1">
      <alignment horizontal="right" vertical="center" wrapText="1"/>
    </xf>
    <xf numFmtId="174" fontId="32" fillId="2" borderId="37" xfId="5" applyNumberFormat="1" applyFont="1" applyFill="1" applyBorder="1" applyAlignment="1" applyProtection="1">
      <alignment horizontal="right" vertical="center" wrapText="1"/>
    </xf>
    <xf numFmtId="174" fontId="32" fillId="2" borderId="38" xfId="5" applyNumberFormat="1" applyFont="1" applyFill="1" applyBorder="1" applyAlignment="1" applyProtection="1">
      <alignment horizontal="right" vertical="center" wrapText="1"/>
    </xf>
    <xf numFmtId="0" fontId="12" fillId="0" borderId="36" xfId="6" applyFont="1" applyFill="1" applyBorder="1" applyAlignment="1" applyProtection="1">
      <alignment horizontal="left" vertical="center"/>
    </xf>
    <xf numFmtId="0" fontId="12" fillId="0" borderId="38" xfId="6" applyFont="1" applyFill="1" applyBorder="1" applyAlignment="1" applyProtection="1">
      <alignment horizontal="left" vertical="center"/>
    </xf>
    <xf numFmtId="0" fontId="12" fillId="2" borderId="36" xfId="6" applyFont="1" applyFill="1" applyBorder="1" applyAlignment="1" applyProtection="1">
      <alignment horizontal="left" vertical="center"/>
    </xf>
    <xf numFmtId="0" fontId="12" fillId="2" borderId="38" xfId="6" applyFont="1" applyFill="1" applyBorder="1" applyAlignment="1" applyProtection="1">
      <alignment horizontal="left" vertical="center"/>
    </xf>
    <xf numFmtId="0" fontId="12" fillId="2" borderId="39" xfId="6" applyFont="1" applyFill="1" applyBorder="1" applyAlignment="1" applyProtection="1">
      <alignment horizontal="left" vertical="center"/>
    </xf>
    <xf numFmtId="0" fontId="12" fillId="2" borderId="40" xfId="6" applyFont="1" applyFill="1" applyBorder="1" applyAlignment="1" applyProtection="1">
      <alignment horizontal="left" vertical="center"/>
    </xf>
    <xf numFmtId="0" fontId="26" fillId="5" borderId="12" xfId="0" applyFont="1" applyFill="1" applyBorder="1" applyAlignment="1" applyProtection="1">
      <alignment horizontal="center" vertical="center" wrapText="1"/>
    </xf>
    <xf numFmtId="0" fontId="26" fillId="5" borderId="42" xfId="0" applyFont="1" applyFill="1" applyBorder="1" applyAlignment="1" applyProtection="1">
      <alignment horizontal="center" vertical="center" wrapText="1"/>
    </xf>
    <xf numFmtId="0" fontId="26" fillId="5" borderId="43" xfId="0" applyFont="1" applyFill="1" applyBorder="1" applyAlignment="1" applyProtection="1">
      <alignment horizontal="center" vertical="center"/>
    </xf>
    <xf numFmtId="0" fontId="26" fillId="5" borderId="44" xfId="0" applyFont="1" applyFill="1" applyBorder="1" applyAlignment="1" applyProtection="1">
      <alignment horizontal="center" vertical="center"/>
    </xf>
    <xf numFmtId="0" fontId="21" fillId="2" borderId="36" xfId="6" applyFont="1" applyFill="1" applyBorder="1" applyAlignment="1" applyProtection="1">
      <alignment horizontal="center" vertical="center" wrapText="1"/>
    </xf>
    <xf numFmtId="0" fontId="21" fillId="2" borderId="37" xfId="6" applyFont="1" applyFill="1" applyBorder="1" applyAlignment="1" applyProtection="1">
      <alignment horizontal="center" vertical="center" wrapText="1"/>
    </xf>
    <xf numFmtId="0" fontId="21" fillId="2" borderId="38" xfId="6" applyFont="1" applyFill="1" applyBorder="1" applyAlignment="1" applyProtection="1">
      <alignment horizontal="center" vertical="center" wrapText="1"/>
    </xf>
    <xf numFmtId="175" fontId="13" fillId="0" borderId="36" xfId="0" applyNumberFormat="1" applyFont="1" applyBorder="1" applyAlignment="1" applyProtection="1">
      <alignment horizontal="right"/>
    </xf>
    <xf numFmtId="175" fontId="13" fillId="0" borderId="37" xfId="0" applyNumberFormat="1" applyFont="1" applyBorder="1" applyAlignment="1" applyProtection="1">
      <alignment horizontal="right"/>
    </xf>
    <xf numFmtId="175" fontId="13" fillId="0" borderId="38" xfId="0" applyNumberFormat="1" applyFont="1" applyBorder="1" applyAlignment="1" applyProtection="1">
      <alignment horizontal="right"/>
    </xf>
    <xf numFmtId="0" fontId="12" fillId="0" borderId="39" xfId="6" applyFont="1" applyFill="1" applyBorder="1" applyAlignment="1" applyProtection="1">
      <alignment horizontal="left" vertical="center"/>
    </xf>
    <xf numFmtId="0" fontId="12" fillId="0" borderId="40" xfId="6" applyFont="1" applyFill="1" applyBorder="1" applyAlignment="1" applyProtection="1">
      <alignment horizontal="left" vertical="center"/>
    </xf>
    <xf numFmtId="0" fontId="26" fillId="5" borderId="41" xfId="0" applyFont="1" applyFill="1" applyBorder="1" applyAlignment="1" applyProtection="1">
      <alignment horizontal="center" vertical="center"/>
    </xf>
    <xf numFmtId="0" fontId="26" fillId="5" borderId="17" xfId="0" applyFont="1" applyFill="1" applyBorder="1" applyAlignment="1" applyProtection="1">
      <alignment horizontal="center" vertical="center"/>
    </xf>
  </cellXfs>
  <cellStyles count="7">
    <cellStyle name="Collegamento ipertestuale" xfId="1" builtinId="8"/>
    <cellStyle name="Euro" xfId="2" xr:uid="{5AF0BEAC-0BAB-4B5A-BF71-4ABECDC86BD1}"/>
    <cellStyle name="Migliaia" xfId="3" builtinId="3"/>
    <cellStyle name="Migliaia [0] 2" xfId="4" xr:uid="{01018A35-B865-4D60-8884-8DE2575D6223}"/>
    <cellStyle name="Migliaia 2" xfId="5" xr:uid="{1DB68B97-2E9A-46BF-BEA1-F70A41872840}"/>
    <cellStyle name="Normale" xfId="0" builtinId="0"/>
    <cellStyle name="Normale 2" xfId="6" xr:uid="{468542B7-1AD3-47DB-AAA9-70413DA49A63}"/>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2A09-57A7-49C8-B099-B53D4C477DF1}">
  <sheetPr codeName="Foglio1">
    <pageSetUpPr fitToPage="1"/>
  </sheetPr>
  <dimension ref="A1:P41"/>
  <sheetViews>
    <sheetView showGridLines="0" tabSelected="1" zoomScale="85" zoomScaleNormal="85" zoomScaleSheetLayoutView="100" workbookViewId="0">
      <selection activeCell="E8" sqref="E8:G8"/>
    </sheetView>
  </sheetViews>
  <sheetFormatPr defaultRowHeight="12.75" x14ac:dyDescent="0.2"/>
  <cols>
    <col min="1" max="1" width="1.85546875" style="3" customWidth="1"/>
    <col min="2" max="2" width="4.140625" style="3" customWidth="1"/>
    <col min="3" max="3" width="1" style="3" customWidth="1"/>
    <col min="4" max="4" width="47.85546875" style="3" customWidth="1"/>
    <col min="5" max="5" width="4.28515625" style="3" customWidth="1"/>
    <col min="6" max="6" width="26.7109375" style="3" customWidth="1"/>
    <col min="7" max="7" width="22.85546875" style="3" customWidth="1"/>
    <col min="8" max="8" width="1.7109375" style="3" customWidth="1"/>
    <col min="9" max="9" width="1.85546875" style="3" customWidth="1"/>
    <col min="10" max="10" width="24.42578125" style="3" customWidth="1"/>
    <col min="11" max="16384" width="9.140625" style="3"/>
  </cols>
  <sheetData>
    <row r="1" spans="1:10" ht="7.5" customHeight="1" x14ac:dyDescent="0.2"/>
    <row r="2" spans="1:10" ht="39" customHeight="1" x14ac:dyDescent="0.2">
      <c r="A2" s="117" t="s">
        <v>0</v>
      </c>
      <c r="B2" s="118"/>
      <c r="C2" s="118"/>
      <c r="D2" s="118"/>
      <c r="E2" s="118"/>
      <c r="F2" s="118"/>
      <c r="G2" s="118"/>
      <c r="H2" s="118"/>
      <c r="I2" s="119"/>
    </row>
    <row r="3" spans="1:10" ht="19.5" customHeight="1" x14ac:dyDescent="0.2">
      <c r="A3" s="4"/>
      <c r="B3" s="5"/>
      <c r="C3" s="5"/>
      <c r="D3" s="5"/>
      <c r="E3" s="5"/>
      <c r="F3" s="5"/>
      <c r="G3" s="5"/>
      <c r="H3" s="5"/>
      <c r="I3" s="6"/>
    </row>
    <row r="4" spans="1:10" ht="18.75" customHeight="1" x14ac:dyDescent="0.2">
      <c r="A4" s="7"/>
      <c r="B4" s="120" t="s">
        <v>39</v>
      </c>
      <c r="C4" s="121"/>
      <c r="D4" s="121"/>
      <c r="E4" s="121"/>
      <c r="F4" s="121"/>
      <c r="G4" s="121"/>
      <c r="H4" s="122"/>
      <c r="I4" s="8"/>
    </row>
    <row r="5" spans="1:10" ht="22.5" customHeight="1" x14ac:dyDescent="0.2">
      <c r="A5" s="7"/>
      <c r="B5" s="112" t="s">
        <v>40</v>
      </c>
      <c r="C5" s="113"/>
      <c r="D5" s="113"/>
      <c r="E5" s="113"/>
      <c r="F5" s="113"/>
      <c r="G5" s="113"/>
      <c r="H5" s="9"/>
      <c r="I5" s="8"/>
      <c r="J5" s="23"/>
    </row>
    <row r="6" spans="1:10" ht="79.900000000000006" customHeight="1" x14ac:dyDescent="0.2">
      <c r="A6" s="7"/>
      <c r="B6" s="112"/>
      <c r="C6" s="113"/>
      <c r="D6" s="113"/>
      <c r="E6" s="113"/>
      <c r="F6" s="113"/>
      <c r="G6" s="113"/>
      <c r="H6" s="8"/>
      <c r="I6" s="8"/>
      <c r="J6" s="24"/>
    </row>
    <row r="7" spans="1:10" ht="18.75" customHeight="1" x14ac:dyDescent="0.2">
      <c r="A7" s="7"/>
      <c r="B7" s="107"/>
      <c r="C7" s="108"/>
      <c r="D7" s="108"/>
      <c r="E7" s="108"/>
      <c r="F7" s="108"/>
      <c r="G7" s="108"/>
      <c r="H7" s="8"/>
      <c r="I7" s="8"/>
    </row>
    <row r="8" spans="1:10" ht="28.5" customHeight="1" x14ac:dyDescent="0.2">
      <c r="A8" s="7"/>
      <c r="B8" s="10" t="s">
        <v>1</v>
      </c>
      <c r="C8" s="11"/>
      <c r="D8" s="11"/>
      <c r="E8" s="114"/>
      <c r="F8" s="115"/>
      <c r="G8" s="116"/>
      <c r="H8" s="12"/>
      <c r="I8" s="8"/>
    </row>
    <row r="9" spans="1:10" ht="5.25" customHeight="1" x14ac:dyDescent="0.2">
      <c r="A9" s="7"/>
      <c r="B9" s="10"/>
      <c r="C9" s="11"/>
      <c r="D9" s="11"/>
      <c r="E9" s="25"/>
      <c r="F9" s="25"/>
      <c r="G9" s="25"/>
      <c r="H9" s="8"/>
      <c r="I9" s="8"/>
    </row>
    <row r="10" spans="1:10" ht="45" customHeight="1" x14ac:dyDescent="0.2">
      <c r="A10" s="7"/>
      <c r="B10" s="13" t="s">
        <v>2</v>
      </c>
      <c r="C10" s="11"/>
      <c r="D10" s="11"/>
      <c r="E10" s="114"/>
      <c r="F10" s="115"/>
      <c r="G10" s="116"/>
      <c r="H10" s="8"/>
      <c r="I10" s="8"/>
    </row>
    <row r="11" spans="1:10" ht="5.25" customHeight="1" x14ac:dyDescent="0.2">
      <c r="A11" s="7"/>
      <c r="B11" s="10"/>
      <c r="C11" s="11"/>
      <c r="D11" s="11"/>
      <c r="E11" s="25"/>
      <c r="F11" s="25"/>
      <c r="G11" s="25"/>
      <c r="H11" s="8"/>
      <c r="I11" s="8"/>
    </row>
    <row r="12" spans="1:10" ht="15.95" customHeight="1" x14ac:dyDescent="0.2">
      <c r="A12" s="7"/>
      <c r="B12" s="10" t="s">
        <v>3</v>
      </c>
      <c r="C12" s="11"/>
      <c r="D12" s="11"/>
      <c r="E12" s="130"/>
      <c r="F12" s="115"/>
      <c r="G12" s="116"/>
      <c r="H12" s="8"/>
      <c r="I12" s="8"/>
    </row>
    <row r="13" spans="1:10" ht="3" customHeight="1" x14ac:dyDescent="0.2">
      <c r="A13" s="7"/>
      <c r="B13" s="10"/>
      <c r="C13" s="11"/>
      <c r="D13" s="11"/>
      <c r="E13" s="25"/>
      <c r="F13" s="25"/>
      <c r="G13" s="25"/>
      <c r="H13" s="8"/>
      <c r="I13" s="8"/>
    </row>
    <row r="14" spans="1:10" ht="16.5" customHeight="1" x14ac:dyDescent="0.2">
      <c r="A14" s="7"/>
      <c r="B14" s="10"/>
      <c r="C14" s="11"/>
      <c r="D14" s="11"/>
      <c r="E14" s="25"/>
      <c r="F14" s="25"/>
      <c r="G14" s="25"/>
      <c r="H14" s="8"/>
      <c r="I14" s="8"/>
    </row>
    <row r="15" spans="1:10" ht="15.95" customHeight="1" x14ac:dyDescent="0.2">
      <c r="A15" s="7"/>
      <c r="B15" s="10" t="s">
        <v>4</v>
      </c>
      <c r="C15" s="11"/>
      <c r="D15" s="11"/>
      <c r="E15" s="114"/>
      <c r="F15" s="115"/>
      <c r="G15" s="116"/>
      <c r="H15" s="8"/>
      <c r="I15" s="8"/>
    </row>
    <row r="16" spans="1:10" ht="3.75" customHeight="1" x14ac:dyDescent="0.2">
      <c r="A16" s="7"/>
      <c r="B16" s="10"/>
      <c r="C16" s="11"/>
      <c r="D16" s="11"/>
      <c r="E16" s="25"/>
      <c r="F16" s="25"/>
      <c r="G16" s="25"/>
      <c r="H16" s="8"/>
      <c r="I16" s="8"/>
    </row>
    <row r="17" spans="1:16" ht="15.95" customHeight="1" x14ac:dyDescent="0.2">
      <c r="A17" s="7"/>
      <c r="B17" s="10" t="s">
        <v>5</v>
      </c>
      <c r="C17" s="11"/>
      <c r="D17" s="11"/>
      <c r="E17" s="114"/>
      <c r="F17" s="115"/>
      <c r="G17" s="116"/>
      <c r="H17" s="8"/>
      <c r="I17" s="8"/>
    </row>
    <row r="18" spans="1:16" ht="3.75" customHeight="1" x14ac:dyDescent="0.2">
      <c r="A18" s="7"/>
      <c r="B18" s="10"/>
      <c r="C18" s="11"/>
      <c r="D18" s="11"/>
      <c r="E18" s="25"/>
      <c r="F18" s="25"/>
      <c r="G18" s="25"/>
      <c r="H18" s="8"/>
      <c r="I18" s="8"/>
    </row>
    <row r="19" spans="1:16" ht="15.95" customHeight="1" x14ac:dyDescent="0.2">
      <c r="A19" s="7"/>
      <c r="B19" s="10" t="s">
        <v>6</v>
      </c>
      <c r="C19" s="11"/>
      <c r="D19" s="11"/>
      <c r="E19" s="129"/>
      <c r="F19" s="115"/>
      <c r="G19" s="116"/>
      <c r="H19" s="8"/>
      <c r="I19" s="8"/>
    </row>
    <row r="20" spans="1:16" ht="17.25" customHeight="1" x14ac:dyDescent="0.2">
      <c r="A20" s="7"/>
      <c r="B20" s="10"/>
      <c r="C20" s="11"/>
      <c r="D20" s="11"/>
      <c r="E20" s="25"/>
      <c r="F20" s="25"/>
      <c r="G20" s="25"/>
      <c r="H20" s="8"/>
      <c r="I20" s="8"/>
    </row>
    <row r="21" spans="1:16" ht="15.95" customHeight="1" x14ac:dyDescent="0.2">
      <c r="A21" s="7"/>
      <c r="B21" s="10" t="s">
        <v>7</v>
      </c>
      <c r="C21" s="11"/>
      <c r="D21" s="11"/>
      <c r="E21" s="114"/>
      <c r="F21" s="115"/>
      <c r="G21" s="116"/>
      <c r="H21" s="8"/>
      <c r="I21" s="8"/>
    </row>
    <row r="22" spans="1:16" ht="3.75" customHeight="1" x14ac:dyDescent="0.2">
      <c r="A22" s="7"/>
      <c r="B22" s="10"/>
      <c r="C22" s="11"/>
      <c r="D22" s="11"/>
      <c r="E22" s="25"/>
      <c r="F22" s="25"/>
      <c r="G22" s="25"/>
      <c r="H22" s="8"/>
      <c r="I22" s="8"/>
    </row>
    <row r="23" spans="1:16" ht="15.95" customHeight="1" x14ac:dyDescent="0.2">
      <c r="A23" s="7"/>
      <c r="B23" s="10" t="s">
        <v>8</v>
      </c>
      <c r="C23" s="11"/>
      <c r="D23" s="11"/>
      <c r="E23" s="114"/>
      <c r="F23" s="115"/>
      <c r="G23" s="116"/>
      <c r="H23" s="8"/>
      <c r="I23" s="8"/>
      <c r="L23" s="14"/>
      <c r="M23" s="14"/>
      <c r="N23" s="14"/>
      <c r="O23" s="14"/>
      <c r="P23" s="14"/>
    </row>
    <row r="24" spans="1:16" ht="3.75" customHeight="1" x14ac:dyDescent="0.2">
      <c r="A24" s="7"/>
      <c r="B24" s="10"/>
      <c r="C24" s="11"/>
      <c r="D24" s="11"/>
      <c r="E24" s="25"/>
      <c r="F24" s="25"/>
      <c r="G24" s="25"/>
      <c r="H24" s="8"/>
      <c r="I24" s="8"/>
      <c r="L24" s="14"/>
      <c r="M24" s="14"/>
      <c r="N24" s="14"/>
      <c r="O24" s="14"/>
      <c r="P24" s="14"/>
    </row>
    <row r="25" spans="1:16" ht="15.95" customHeight="1" x14ac:dyDescent="0.2">
      <c r="A25" s="7"/>
      <c r="B25" s="10" t="s">
        <v>9</v>
      </c>
      <c r="C25" s="11"/>
      <c r="D25" s="11"/>
      <c r="E25" s="129"/>
      <c r="F25" s="115"/>
      <c r="G25" s="116"/>
      <c r="H25" s="8"/>
      <c r="I25" s="8"/>
      <c r="L25" s="14"/>
      <c r="M25" s="109"/>
      <c r="N25" s="109"/>
      <c r="O25" s="109"/>
      <c r="P25" s="14"/>
    </row>
    <row r="26" spans="1:16" ht="9.75" customHeight="1" x14ac:dyDescent="0.2">
      <c r="A26" s="7"/>
      <c r="B26" s="7"/>
      <c r="C26" s="14"/>
      <c r="D26" s="14"/>
      <c r="E26" s="26"/>
      <c r="F26" s="26"/>
      <c r="G26" s="26"/>
      <c r="H26" s="8"/>
      <c r="I26" s="8"/>
      <c r="L26" s="14"/>
      <c r="M26" s="14"/>
      <c r="N26" s="14"/>
      <c r="O26" s="14"/>
      <c r="P26" s="14"/>
    </row>
    <row r="27" spans="1:16" ht="15.95" customHeight="1" x14ac:dyDescent="0.2">
      <c r="A27" s="7"/>
      <c r="B27" s="10" t="s">
        <v>18</v>
      </c>
      <c r="C27" s="11"/>
      <c r="D27" s="11"/>
      <c r="E27" s="123"/>
      <c r="F27" s="124"/>
      <c r="G27" s="125"/>
      <c r="H27" s="8"/>
      <c r="I27" s="8"/>
      <c r="L27" s="14"/>
      <c r="M27" s="14"/>
      <c r="N27" s="14"/>
      <c r="O27" s="14"/>
      <c r="P27" s="14"/>
    </row>
    <row r="28" spans="1:16" ht="15.95" customHeight="1" x14ac:dyDescent="0.2">
      <c r="A28" s="7"/>
      <c r="B28" s="10"/>
      <c r="C28" s="11"/>
      <c r="D28" s="11"/>
      <c r="E28" s="25"/>
      <c r="F28" s="27"/>
      <c r="G28" s="25"/>
      <c r="H28" s="8"/>
      <c r="I28" s="8"/>
      <c r="L28" s="14"/>
      <c r="M28" s="14"/>
      <c r="N28" s="14"/>
      <c r="O28" s="14"/>
      <c r="P28" s="14"/>
    </row>
    <row r="29" spans="1:16" ht="33" customHeight="1" x14ac:dyDescent="0.2">
      <c r="A29" s="7"/>
      <c r="B29" s="20" t="s">
        <v>20</v>
      </c>
      <c r="C29" s="21"/>
      <c r="D29" s="11"/>
      <c r="E29" s="126"/>
      <c r="F29" s="127"/>
      <c r="G29" s="128"/>
      <c r="H29" s="8"/>
      <c r="I29" s="8"/>
      <c r="J29" s="23"/>
    </row>
    <row r="30" spans="1:16" ht="15.95" customHeight="1" x14ac:dyDescent="0.2">
      <c r="A30" s="7"/>
      <c r="B30" s="20"/>
      <c r="C30" s="21"/>
      <c r="D30" s="11"/>
      <c r="E30" s="28"/>
      <c r="F30" s="110"/>
      <c r="G30" s="28"/>
      <c r="H30" s="8"/>
      <c r="I30" s="8"/>
      <c r="J30" s="23"/>
    </row>
    <row r="31" spans="1:16" ht="19.5" customHeight="1" x14ac:dyDescent="0.2">
      <c r="A31" s="7"/>
      <c r="B31" s="15"/>
      <c r="C31" s="16"/>
      <c r="D31" s="16"/>
      <c r="E31" s="16"/>
      <c r="F31" s="16"/>
      <c r="G31" s="16"/>
      <c r="H31" s="17"/>
      <c r="I31" s="18"/>
    </row>
    <row r="32" spans="1:16" ht="27.75" customHeight="1" x14ac:dyDescent="0.2">
      <c r="A32" s="16"/>
      <c r="B32" s="19"/>
      <c r="C32" s="16"/>
      <c r="D32" s="16"/>
      <c r="E32" s="16"/>
      <c r="F32" s="16"/>
      <c r="G32" s="16"/>
      <c r="H32" s="16"/>
      <c r="I32" s="17"/>
      <c r="J32" s="14"/>
    </row>
    <row r="33" spans="1:10" ht="28.5" customHeight="1" x14ac:dyDescent="0.2">
      <c r="A33" s="14"/>
      <c r="B33" s="14"/>
      <c r="C33" s="14"/>
      <c r="D33" s="14"/>
      <c r="E33" s="14"/>
      <c r="F33" s="14"/>
      <c r="G33" s="14"/>
      <c r="H33" s="14"/>
      <c r="I33" s="14"/>
      <c r="J33" s="14"/>
    </row>
    <row r="34" spans="1:10" ht="28.5" customHeight="1" x14ac:dyDescent="0.2">
      <c r="A34" s="14"/>
      <c r="B34" s="14"/>
      <c r="C34" s="14"/>
      <c r="D34" s="14"/>
      <c r="E34" s="14"/>
      <c r="F34" s="14"/>
      <c r="G34" s="14"/>
      <c r="H34" s="14"/>
      <c r="I34" s="14"/>
      <c r="J34" s="14"/>
    </row>
    <row r="35" spans="1:10" ht="28.5" customHeight="1" x14ac:dyDescent="0.2">
      <c r="A35" s="7"/>
      <c r="B35" s="14"/>
    </row>
    <row r="36" spans="1:10" ht="32.25" customHeight="1" x14ac:dyDescent="0.2">
      <c r="A36" s="14"/>
      <c r="B36" s="14"/>
      <c r="C36" s="14"/>
      <c r="D36" s="14"/>
    </row>
    <row r="37" spans="1:10" ht="6.75" customHeight="1" x14ac:dyDescent="0.2">
      <c r="A37" s="14"/>
      <c r="B37" s="14"/>
      <c r="C37" s="14"/>
      <c r="D37" s="14"/>
    </row>
    <row r="38" spans="1:10" ht="9" customHeight="1" x14ac:dyDescent="0.2">
      <c r="A38" s="14"/>
      <c r="B38" s="14"/>
      <c r="C38" s="14"/>
      <c r="D38" s="14"/>
    </row>
    <row r="39" spans="1:10" x14ac:dyDescent="0.2">
      <c r="A39" s="14"/>
      <c r="B39" s="14"/>
      <c r="C39" s="14"/>
      <c r="D39" s="14"/>
    </row>
    <row r="40" spans="1:10" x14ac:dyDescent="0.2">
      <c r="A40" s="14"/>
      <c r="B40" s="14"/>
      <c r="C40" s="14"/>
      <c r="D40" s="14"/>
    </row>
    <row r="41" spans="1:10" x14ac:dyDescent="0.2">
      <c r="A41" s="14"/>
      <c r="B41" s="14"/>
      <c r="C41" s="14"/>
      <c r="D41" s="14"/>
    </row>
  </sheetData>
  <sheetProtection algorithmName="SHA-512" hashValue="ed9poj9xovMGUiXxxCgNUY/nh/0fAVOxNaKNmlz46uf7MTqogpXoarjK6A/tMdJopQ4zI9PsDXplJRdPbWIfOw==" saltValue="NOEZmx2FszihtZ++GsG6Kw==" spinCount="100000" sheet="1" objects="1" scenarios="1" selectLockedCells="1"/>
  <mergeCells count="14">
    <mergeCell ref="E27:G27"/>
    <mergeCell ref="E29:G29"/>
    <mergeCell ref="E25:G25"/>
    <mergeCell ref="E12:G12"/>
    <mergeCell ref="E15:G15"/>
    <mergeCell ref="E17:G17"/>
    <mergeCell ref="E19:G19"/>
    <mergeCell ref="E21:G21"/>
    <mergeCell ref="B5:G6"/>
    <mergeCell ref="E23:G23"/>
    <mergeCell ref="A2:I2"/>
    <mergeCell ref="E8:G8"/>
    <mergeCell ref="B4:H4"/>
    <mergeCell ref="E10:G10"/>
  </mergeCells>
  <phoneticPr fontId="0" type="noConversion"/>
  <dataValidations count="1">
    <dataValidation type="textLength" operator="equal" allowBlank="1" showInputMessage="1" showErrorMessage="1" errorTitle="Errore" error="inserire il codice esercente tutele graduali di 5 caratteri alfanumerici" sqref="E27:G27" xr:uid="{3685264E-F64A-4BBB-B1C9-7971E475D22C}">
      <formula1>5</formula1>
    </dataValidation>
  </dataValidations>
  <printOptions horizontalCentered="1" verticalCentered="1"/>
  <pageMargins left="0.78740157480314965" right="0.78740157480314965" top="0.78740157480314965" bottom="0.78740157480314965" header="0.39370078740157483" footer="0.39370078740157483"/>
  <pageSetup paperSize="9" orientation="landscape" r:id="rId1"/>
  <headerFooter alignWithMargins="0">
    <oddHeader>&amp;L&amp;F</oddHeader>
    <oddFooter>&amp;L&amp;A&amp;Rpag. &amp;P/&amp;N</oddFooter>
  </headerFooter>
  <extLst>
    <ext xmlns:x14="http://schemas.microsoft.com/office/spreadsheetml/2009/9/main" uri="{CCE6A557-97BC-4b89-ADB6-D9C93CAAB3DF}">
      <x14:dataValidations xmlns:xm="http://schemas.microsoft.com/office/excel/2006/main" count="1">
        <x14:dataValidation type="list" showInputMessage="1" showErrorMessage="1" errorTitle="errore" error="scegliere un valore dalla lista" prompt="Inserire il codice esercente per attivare la lista delle aree territoriali" xr:uid="{27DFDCE3-72CF-491C-B5CF-722653E4550B}">
          <x14:formula1>
            <xm:f>_xlfn.IFS(E27='Aree territoriali'!A31,Edison,E27='Aree territoriali'!B31,Hera,E27='Aree territoriali'!C31,A2A,E27='Aree territoriali'!D31,Illumia,E27='Aree territoriali'!E31,E.ON,E27='Aree territoriali'!F31,Enel,E27='Aree territoriali'!G31,Iren)</xm:f>
          </x14:formula1>
          <xm:sqref>E29:G29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2E4F-7D5E-496F-9D2D-BE948DE40A51}">
  <dimension ref="A1:O36"/>
  <sheetViews>
    <sheetView showGridLines="0" zoomScale="85" zoomScaleNormal="85" workbookViewId="0">
      <selection activeCell="B19" sqref="B19"/>
    </sheetView>
  </sheetViews>
  <sheetFormatPr defaultRowHeight="12.75" x14ac:dyDescent="0.2"/>
  <cols>
    <col min="1" max="1" width="24" style="41" customWidth="1"/>
    <col min="2" max="2" width="38.140625" style="41" customWidth="1"/>
    <col min="3" max="3" width="25.42578125" style="41" customWidth="1"/>
    <col min="4" max="4" width="17.85546875" style="41" customWidth="1"/>
    <col min="5" max="5" width="11" style="41" customWidth="1"/>
    <col min="6" max="6" width="8.7109375" style="42" customWidth="1"/>
    <col min="7" max="7" width="0" style="41" hidden="1" customWidth="1"/>
    <col min="8" max="8" width="9.140625" style="41"/>
    <col min="9" max="9" width="17.42578125" style="41" customWidth="1"/>
    <col min="10" max="10" width="13" style="41" bestFit="1" customWidth="1"/>
    <col min="11" max="11" width="9.140625" style="41" customWidth="1"/>
    <col min="12" max="12" width="47" style="41" customWidth="1"/>
    <col min="13" max="16384" width="9.140625" style="41"/>
  </cols>
  <sheetData>
    <row r="1" spans="1:15" ht="39" customHeight="1" thickBot="1" x14ac:dyDescent="0.25">
      <c r="A1" s="139" t="s">
        <v>38</v>
      </c>
      <c r="B1" s="140"/>
      <c r="C1" s="140"/>
      <c r="D1" s="140"/>
      <c r="E1" s="141"/>
      <c r="F1" s="33"/>
    </row>
    <row r="2" spans="1:15" ht="19.5" thickBot="1" x14ac:dyDescent="0.25">
      <c r="A2" s="139" t="s">
        <v>35</v>
      </c>
      <c r="B2" s="140"/>
      <c r="C2" s="140"/>
      <c r="D2" s="140"/>
      <c r="E2" s="141"/>
      <c r="F2" s="33"/>
    </row>
    <row r="3" spans="1:15" ht="16.5" thickBot="1" x14ac:dyDescent="0.25">
      <c r="A3" s="147" t="s">
        <v>10</v>
      </c>
      <c r="B3" s="148"/>
      <c r="C3" s="142">
        <f>INFO!E8</f>
        <v>0</v>
      </c>
      <c r="D3" s="143"/>
      <c r="E3" s="144"/>
      <c r="F3" s="34"/>
    </row>
    <row r="4" spans="1:15" ht="16.5" thickBot="1" x14ac:dyDescent="0.25">
      <c r="A4" s="147" t="s">
        <v>19</v>
      </c>
      <c r="B4" s="148"/>
      <c r="C4" s="142">
        <f>INFO!E27</f>
        <v>0</v>
      </c>
      <c r="D4" s="143"/>
      <c r="E4" s="144"/>
      <c r="F4" s="35"/>
    </row>
    <row r="5" spans="1:15" ht="33" customHeight="1" thickBot="1" x14ac:dyDescent="0.25">
      <c r="A5" s="145" t="s">
        <v>21</v>
      </c>
      <c r="B5" s="146"/>
      <c r="C5" s="142">
        <f>INFO!E29</f>
        <v>0</v>
      </c>
      <c r="D5" s="143"/>
      <c r="E5" s="144"/>
      <c r="F5" s="36"/>
    </row>
    <row r="6" spans="1:15" ht="15.75" x14ac:dyDescent="0.2">
      <c r="A6" s="29"/>
      <c r="B6" s="29"/>
      <c r="C6" s="30"/>
      <c r="D6" s="30"/>
      <c r="E6" s="30"/>
      <c r="F6" s="30"/>
    </row>
    <row r="7" spans="1:15" ht="12.6" customHeight="1" x14ac:dyDescent="0.2">
      <c r="B7" s="22"/>
      <c r="C7" s="22"/>
      <c r="D7" s="22"/>
      <c r="E7" s="22"/>
      <c r="F7" s="22"/>
    </row>
    <row r="8" spans="1:15" s="47" customFormat="1" ht="17.25" x14ac:dyDescent="0.25">
      <c r="A8" s="137" t="s">
        <v>42</v>
      </c>
      <c r="B8" s="137"/>
      <c r="C8" s="32"/>
      <c r="D8" s="32"/>
      <c r="E8" s="32"/>
      <c r="F8" s="32"/>
      <c r="I8" s="71"/>
      <c r="J8" s="71"/>
      <c r="K8" s="32"/>
      <c r="L8" s="32"/>
    </row>
    <row r="9" spans="1:15" ht="17.25" x14ac:dyDescent="0.2">
      <c r="A9" s="137"/>
      <c r="B9" s="137"/>
      <c r="C9" s="32"/>
      <c r="D9" s="32"/>
      <c r="E9" s="32"/>
      <c r="F9" s="32"/>
      <c r="I9" s="71"/>
      <c r="J9" s="71"/>
      <c r="K9" s="32"/>
      <c r="L9" s="32"/>
    </row>
    <row r="10" spans="1:15" ht="33.75" customHeight="1" x14ac:dyDescent="0.2">
      <c r="A10" s="137"/>
      <c r="B10" s="137"/>
      <c r="C10" s="39"/>
      <c r="D10" s="39"/>
      <c r="E10" s="32"/>
      <c r="F10" s="32"/>
      <c r="I10" s="39"/>
      <c r="J10" s="39"/>
      <c r="K10" s="32"/>
      <c r="L10" s="32"/>
    </row>
    <row r="11" spans="1:15" ht="18" thickBot="1" x14ac:dyDescent="0.25">
      <c r="A11" s="70"/>
      <c r="B11" s="70"/>
      <c r="C11" s="39"/>
      <c r="D11" s="39"/>
      <c r="E11" s="32"/>
      <c r="F11" s="32"/>
      <c r="I11" s="79"/>
      <c r="J11" s="79"/>
      <c r="K11" s="79"/>
      <c r="L11" s="79"/>
      <c r="M11" s="79"/>
      <c r="N11" s="79"/>
      <c r="O11" s="79"/>
    </row>
    <row r="12" spans="1:15" ht="49.15" customHeight="1" x14ac:dyDescent="0.2">
      <c r="A12" s="80" t="s">
        <v>31</v>
      </c>
      <c r="B12" s="81" t="s">
        <v>32</v>
      </c>
      <c r="C12" s="31"/>
      <c r="F12" s="31"/>
    </row>
    <row r="13" spans="1:15" ht="15.75" x14ac:dyDescent="0.2">
      <c r="A13" s="82" t="s">
        <v>24</v>
      </c>
      <c r="B13" s="99"/>
      <c r="C13" s="31"/>
      <c r="F13" s="44"/>
    </row>
    <row r="14" spans="1:15" ht="15.75" x14ac:dyDescent="0.2">
      <c r="A14" s="83" t="s">
        <v>25</v>
      </c>
      <c r="B14" s="100"/>
      <c r="C14" s="31"/>
      <c r="F14" s="44"/>
    </row>
    <row r="15" spans="1:15" ht="15.75" x14ac:dyDescent="0.2">
      <c r="A15" s="83" t="s">
        <v>26</v>
      </c>
      <c r="B15" s="100"/>
      <c r="C15" s="31"/>
      <c r="F15" s="44"/>
    </row>
    <row r="16" spans="1:15" ht="15.75" x14ac:dyDescent="0.2">
      <c r="A16" s="83" t="s">
        <v>27</v>
      </c>
      <c r="B16" s="100"/>
      <c r="C16" s="31"/>
      <c r="F16" s="44"/>
    </row>
    <row r="17" spans="1:10" ht="15.75" customHeight="1" x14ac:dyDescent="0.2">
      <c r="A17" s="83" t="s">
        <v>28</v>
      </c>
      <c r="B17" s="100"/>
      <c r="C17" s="31"/>
      <c r="F17" s="44"/>
    </row>
    <row r="18" spans="1:10" ht="17.25" customHeight="1" x14ac:dyDescent="0.2">
      <c r="A18" s="83" t="s">
        <v>29</v>
      </c>
      <c r="B18" s="100"/>
      <c r="C18" s="31"/>
      <c r="F18" s="44"/>
    </row>
    <row r="19" spans="1:10" ht="15.75" x14ac:dyDescent="0.2">
      <c r="A19" s="83" t="s">
        <v>12</v>
      </c>
      <c r="B19" s="101"/>
      <c r="C19" s="31"/>
      <c r="D19" s="67"/>
      <c r="F19" s="44"/>
      <c r="J19" s="67"/>
    </row>
    <row r="20" spans="1:10" ht="15.75" x14ac:dyDescent="0.2">
      <c r="A20" s="83" t="s">
        <v>13</v>
      </c>
      <c r="B20" s="101"/>
      <c r="C20" s="31"/>
      <c r="D20" s="67"/>
      <c r="F20" s="44"/>
      <c r="J20" s="67"/>
    </row>
    <row r="21" spans="1:10" ht="15.75" x14ac:dyDescent="0.2">
      <c r="A21" s="83" t="s">
        <v>14</v>
      </c>
      <c r="B21" s="101"/>
      <c r="C21" s="31"/>
      <c r="D21" s="67"/>
      <c r="F21" s="44"/>
      <c r="J21" s="67"/>
    </row>
    <row r="22" spans="1:10" ht="15.75" x14ac:dyDescent="0.2">
      <c r="A22" s="83" t="s">
        <v>15</v>
      </c>
      <c r="B22" s="101"/>
      <c r="C22" s="31"/>
      <c r="D22" s="67"/>
      <c r="F22" s="44"/>
      <c r="J22" s="67"/>
    </row>
    <row r="23" spans="1:10" ht="15.75" x14ac:dyDescent="0.2">
      <c r="A23" s="83" t="s">
        <v>16</v>
      </c>
      <c r="B23" s="101"/>
      <c r="C23" s="31"/>
      <c r="D23" s="67"/>
      <c r="F23" s="44"/>
      <c r="J23" s="67"/>
    </row>
    <row r="24" spans="1:10" ht="16.5" thickBot="1" x14ac:dyDescent="0.25">
      <c r="A24" s="84" t="s">
        <v>17</v>
      </c>
      <c r="B24" s="102"/>
      <c r="C24" s="31"/>
      <c r="D24" s="67"/>
      <c r="F24" s="44"/>
      <c r="J24" s="67"/>
    </row>
    <row r="25" spans="1:10" x14ac:dyDescent="0.2">
      <c r="D25" s="67"/>
      <c r="J25" s="67"/>
    </row>
    <row r="28" spans="1:10" ht="33" customHeight="1" x14ac:dyDescent="0.25">
      <c r="A28" s="138" t="s">
        <v>41</v>
      </c>
      <c r="B28" s="138"/>
      <c r="C28" s="138"/>
      <c r="D28" s="138"/>
      <c r="E28" s="138"/>
      <c r="F28" s="138"/>
      <c r="G28" s="138"/>
      <c r="H28" s="138"/>
    </row>
    <row r="29" spans="1:10" x14ac:dyDescent="0.2">
      <c r="A29" s="77"/>
      <c r="B29" s="78"/>
    </row>
    <row r="30" spans="1:10" x14ac:dyDescent="0.2">
      <c r="A30" s="77"/>
      <c r="B30" s="78"/>
    </row>
    <row r="32" spans="1:10" x14ac:dyDescent="0.2">
      <c r="A32" s="45" t="s">
        <v>11</v>
      </c>
      <c r="B32" s="131"/>
      <c r="C32" s="132"/>
      <c r="D32" s="43"/>
      <c r="E32" s="44"/>
      <c r="F32" s="44"/>
    </row>
    <row r="33" spans="1:6" x14ac:dyDescent="0.2">
      <c r="A33" s="40"/>
      <c r="B33" s="133"/>
      <c r="C33" s="134"/>
      <c r="D33" s="44"/>
      <c r="E33" s="44"/>
      <c r="F33" s="44"/>
    </row>
    <row r="34" spans="1:6" x14ac:dyDescent="0.2">
      <c r="A34" s="40"/>
      <c r="B34" s="133"/>
      <c r="C34" s="134"/>
      <c r="D34" s="44"/>
      <c r="E34" s="44"/>
      <c r="F34" s="44"/>
    </row>
    <row r="35" spans="1:6" ht="26.25" customHeight="1" x14ac:dyDescent="0.2">
      <c r="A35" s="40"/>
      <c r="B35" s="133"/>
      <c r="C35" s="134"/>
      <c r="D35" s="44"/>
      <c r="E35" s="44"/>
      <c r="F35" s="44"/>
    </row>
    <row r="36" spans="1:6" ht="42" customHeight="1" x14ac:dyDescent="0.2">
      <c r="A36" s="40"/>
      <c r="B36" s="135"/>
      <c r="C36" s="136"/>
      <c r="D36" s="44"/>
      <c r="E36" s="44"/>
      <c r="F36" s="44"/>
    </row>
  </sheetData>
  <sheetProtection algorithmName="SHA-512" hashValue="7Huodbemgqs4+BjaNQQntmOl61fYwxYKAYc67sk/CCg7BuI/PdlstpqNn7tjSEcjdsOGjizCIZTLXTBS2TqApg==" saltValue="eNZaPm3YXr5pVF88/OIo1w==" spinCount="100000" sheet="1" objects="1" scenarios="1" selectLockedCells="1"/>
  <mergeCells count="11">
    <mergeCell ref="B32:C36"/>
    <mergeCell ref="A8:B10"/>
    <mergeCell ref="A28:H28"/>
    <mergeCell ref="A2:E2"/>
    <mergeCell ref="A1:E1"/>
    <mergeCell ref="C3:E3"/>
    <mergeCell ref="C4:E4"/>
    <mergeCell ref="C5:E5"/>
    <mergeCell ref="A5:B5"/>
    <mergeCell ref="A3:B3"/>
    <mergeCell ref="A4:B4"/>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59A4A-759D-4FF7-8788-FCAF5C8F5468}">
  <dimension ref="A1:O28"/>
  <sheetViews>
    <sheetView showGridLines="0" zoomScale="85" zoomScaleNormal="85" workbookViewId="0">
      <selection sqref="A1:F1"/>
    </sheetView>
  </sheetViews>
  <sheetFormatPr defaultRowHeight="12.75" x14ac:dyDescent="0.2"/>
  <cols>
    <col min="1" max="1" width="10.5703125" style="41" customWidth="1"/>
    <col min="2" max="2" width="32.28515625" style="41" customWidth="1"/>
    <col min="3" max="3" width="23.85546875" style="41" customWidth="1"/>
    <col min="4" max="4" width="24.85546875" style="41" customWidth="1"/>
    <col min="5" max="5" width="26.28515625" style="41" customWidth="1"/>
    <col min="6" max="6" width="11.5703125" style="41" bestFit="1" customWidth="1"/>
    <col min="7" max="7" width="16.7109375" style="41" customWidth="1"/>
    <col min="8" max="8" width="2" style="41" bestFit="1" customWidth="1"/>
    <col min="9" max="9" width="7" style="41" bestFit="1" customWidth="1"/>
    <col min="10" max="10" width="12.5703125" style="41" bestFit="1" customWidth="1"/>
    <col min="11" max="11" width="9.140625" style="41" customWidth="1"/>
    <col min="12" max="12" width="16" style="41" bestFit="1" customWidth="1"/>
    <col min="13" max="13" width="9.140625" style="41"/>
    <col min="14" max="14" width="12.85546875" style="41" bestFit="1" customWidth="1"/>
    <col min="15" max="15" width="10.140625" style="41" customWidth="1"/>
    <col min="16" max="16" width="11" style="41" bestFit="1" customWidth="1"/>
    <col min="17" max="16384" width="9.140625" style="41"/>
  </cols>
  <sheetData>
    <row r="1" spans="1:15" ht="18.600000000000001" customHeight="1" thickBot="1" x14ac:dyDescent="0.25">
      <c r="A1" s="155" t="s">
        <v>38</v>
      </c>
      <c r="B1" s="156"/>
      <c r="C1" s="156"/>
      <c r="D1" s="156"/>
      <c r="E1" s="156"/>
      <c r="F1" s="157"/>
      <c r="G1" s="38"/>
      <c r="H1" s="38"/>
      <c r="I1" s="38"/>
      <c r="J1" s="38"/>
      <c r="K1" s="38"/>
    </row>
    <row r="2" spans="1:15" ht="19.5" thickBot="1" x14ac:dyDescent="0.25">
      <c r="A2" s="155" t="s">
        <v>35</v>
      </c>
      <c r="B2" s="156"/>
      <c r="C2" s="156"/>
      <c r="D2" s="156"/>
      <c r="E2" s="156"/>
      <c r="F2" s="157"/>
      <c r="G2" s="38"/>
      <c r="H2" s="38"/>
      <c r="I2" s="38"/>
      <c r="J2" s="38"/>
      <c r="K2" s="38"/>
    </row>
    <row r="3" spans="1:15" ht="16.5" thickBot="1" x14ac:dyDescent="0.3">
      <c r="A3" s="147" t="s">
        <v>10</v>
      </c>
      <c r="B3" s="148"/>
      <c r="C3" s="158">
        <f>INFO!E8</f>
        <v>0</v>
      </c>
      <c r="D3" s="159"/>
      <c r="E3" s="159"/>
      <c r="F3" s="160"/>
      <c r="G3" s="48"/>
      <c r="H3" s="48"/>
      <c r="I3" s="48"/>
      <c r="J3" s="48"/>
      <c r="K3" s="48"/>
    </row>
    <row r="4" spans="1:15" ht="16.5" thickBot="1" x14ac:dyDescent="0.3">
      <c r="A4" s="149" t="s">
        <v>19</v>
      </c>
      <c r="B4" s="150"/>
      <c r="C4" s="158">
        <f>INFO!E27</f>
        <v>0</v>
      </c>
      <c r="D4" s="159"/>
      <c r="E4" s="159"/>
      <c r="F4" s="160"/>
      <c r="G4" s="35"/>
      <c r="H4" s="35"/>
      <c r="I4" s="35"/>
      <c r="J4" s="35"/>
      <c r="K4" s="35"/>
    </row>
    <row r="5" spans="1:15" s="46" customFormat="1" ht="16.5" thickBot="1" x14ac:dyDescent="0.3">
      <c r="A5" s="161" t="s">
        <v>21</v>
      </c>
      <c r="B5" s="162"/>
      <c r="C5" s="158">
        <f>INFO!E29</f>
        <v>0</v>
      </c>
      <c r="D5" s="159"/>
      <c r="E5" s="159"/>
      <c r="F5" s="160"/>
      <c r="G5" s="49"/>
      <c r="H5" s="49"/>
      <c r="I5" s="49"/>
      <c r="J5" s="49"/>
      <c r="K5" s="49"/>
    </row>
    <row r="6" spans="1:15" s="46" customFormat="1" ht="15.75" x14ac:dyDescent="0.25">
      <c r="A6" s="29"/>
      <c r="B6" s="29"/>
      <c r="C6" s="91"/>
      <c r="D6" s="91"/>
      <c r="E6" s="91"/>
      <c r="F6" s="91"/>
      <c r="G6" s="49"/>
      <c r="H6" s="49"/>
      <c r="I6" s="49"/>
      <c r="J6" s="49"/>
      <c r="K6" s="49"/>
    </row>
    <row r="7" spans="1:15" ht="16.5" thickBot="1" x14ac:dyDescent="0.25">
      <c r="A7" s="1"/>
      <c r="B7" s="1"/>
      <c r="C7" s="2"/>
      <c r="D7" s="2"/>
      <c r="E7" s="2"/>
      <c r="F7" s="2"/>
      <c r="G7" s="2"/>
      <c r="H7" s="2"/>
      <c r="I7" s="2"/>
      <c r="J7" s="2"/>
      <c r="K7" s="2"/>
    </row>
    <row r="8" spans="1:15" ht="15" x14ac:dyDescent="0.25">
      <c r="A8" s="153" t="s">
        <v>23</v>
      </c>
      <c r="B8" s="154"/>
      <c r="C8" s="85" t="s">
        <v>30</v>
      </c>
      <c r="D8" s="94" t="s">
        <v>36</v>
      </c>
      <c r="E8" s="86"/>
      <c r="F8" s="86"/>
      <c r="G8" s="50"/>
      <c r="J8" s="51"/>
      <c r="K8" s="52"/>
      <c r="L8" s="52"/>
    </row>
    <row r="9" spans="1:15" ht="23.45" customHeight="1" x14ac:dyDescent="0.2">
      <c r="A9" s="163" t="s">
        <v>37</v>
      </c>
      <c r="B9" s="164"/>
      <c r="C9" s="72">
        <v>-7265.42</v>
      </c>
      <c r="D9" s="95">
        <f>C9/2</f>
        <v>-3632.71</v>
      </c>
      <c r="E9" s="87"/>
      <c r="F9" s="87"/>
      <c r="G9" s="89"/>
      <c r="H9" s="53"/>
      <c r="J9" s="54"/>
      <c r="K9" s="55"/>
      <c r="L9" s="55"/>
    </row>
    <row r="10" spans="1:15" ht="25.15" customHeight="1" thickBot="1" x14ac:dyDescent="0.25">
      <c r="A10" s="151" t="s">
        <v>33</v>
      </c>
      <c r="B10" s="152"/>
      <c r="C10" s="106">
        <f>_xlfn.XLOOKUP(INFO!$E$29,'Aree territoriali'!$A$2:$A$27,'Aree territoriali'!$D$2:$D$27,0)</f>
        <v>0</v>
      </c>
      <c r="D10" s="96">
        <f>C10/2</f>
        <v>0</v>
      </c>
      <c r="E10" s="88"/>
      <c r="F10" s="88"/>
      <c r="G10" s="89"/>
      <c r="H10" s="56"/>
      <c r="J10" s="57"/>
      <c r="K10" s="55"/>
      <c r="L10" s="55"/>
      <c r="O10" s="53"/>
    </row>
    <row r="11" spans="1:15" ht="23.25" x14ac:dyDescent="0.35">
      <c r="A11" s="58"/>
      <c r="B11" s="55"/>
      <c r="C11" s="55"/>
      <c r="K11" s="90"/>
      <c r="N11" s="67"/>
      <c r="O11" s="67"/>
    </row>
    <row r="12" spans="1:15" ht="24" thickBot="1" x14ac:dyDescent="0.4">
      <c r="A12" s="58"/>
      <c r="B12" s="55"/>
      <c r="C12" s="55"/>
      <c r="E12" s="73"/>
      <c r="N12" s="67"/>
      <c r="O12" s="67"/>
    </row>
    <row r="13" spans="1:15" ht="33.6" customHeight="1" x14ac:dyDescent="0.2">
      <c r="A13" s="68" t="s">
        <v>34</v>
      </c>
      <c r="B13" s="59"/>
      <c r="C13" s="60"/>
      <c r="D13" s="60"/>
      <c r="E13" s="74">
        <f>(D10*(SUM('pp serviti in STG'!B13:B24))/6)/100</f>
        <v>0</v>
      </c>
      <c r="G13" s="97"/>
      <c r="I13" s="67"/>
      <c r="K13" s="61"/>
      <c r="N13" s="67"/>
      <c r="O13" s="67"/>
    </row>
    <row r="14" spans="1:15" ht="32.450000000000003" customHeight="1" x14ac:dyDescent="0.2">
      <c r="A14" s="69" t="s">
        <v>22</v>
      </c>
      <c r="B14" s="62"/>
      <c r="C14" s="63"/>
      <c r="D14" s="63"/>
      <c r="E14" s="75">
        <f>(D9*(SUM('pp serviti in STG'!B13:B24)/6))/100</f>
        <v>0</v>
      </c>
      <c r="F14" s="64"/>
      <c r="G14" s="97"/>
      <c r="I14" s="67"/>
    </row>
    <row r="15" spans="1:15" ht="37.9" customHeight="1" thickBot="1" x14ac:dyDescent="0.25">
      <c r="A15" s="111" t="s">
        <v>95</v>
      </c>
      <c r="B15" s="65"/>
      <c r="C15" s="66"/>
      <c r="D15" s="66"/>
      <c r="E15" s="76">
        <f>ROUND(+E13-E14,2)</f>
        <v>0</v>
      </c>
      <c r="F15" s="37"/>
      <c r="G15" s="98"/>
      <c r="I15" s="67"/>
    </row>
    <row r="16" spans="1:15" x14ac:dyDescent="0.2">
      <c r="E16" s="67"/>
      <c r="F16" s="67"/>
    </row>
    <row r="17" spans="4:8" x14ac:dyDescent="0.2">
      <c r="D17" s="42"/>
      <c r="E17" s="42"/>
      <c r="F17" s="42"/>
      <c r="G17" s="42"/>
      <c r="H17" s="67"/>
    </row>
    <row r="18" spans="4:8" x14ac:dyDescent="0.2">
      <c r="D18" s="42"/>
      <c r="E18" s="92"/>
      <c r="F18" s="92"/>
      <c r="G18" s="42"/>
    </row>
    <row r="19" spans="4:8" x14ac:dyDescent="0.2">
      <c r="D19" s="42"/>
      <c r="E19" s="92"/>
      <c r="F19" s="92"/>
      <c r="G19" s="42"/>
    </row>
    <row r="20" spans="4:8" x14ac:dyDescent="0.2">
      <c r="D20" s="42"/>
      <c r="E20" s="42"/>
      <c r="F20" s="42"/>
      <c r="G20" s="42"/>
    </row>
    <row r="21" spans="4:8" x14ac:dyDescent="0.2">
      <c r="D21" s="42"/>
      <c r="E21" s="93"/>
      <c r="F21" s="42"/>
      <c r="G21" s="42"/>
    </row>
    <row r="22" spans="4:8" x14ac:dyDescent="0.2">
      <c r="D22" s="42"/>
      <c r="E22" s="42"/>
      <c r="F22" s="42"/>
      <c r="G22" s="42"/>
    </row>
    <row r="23" spans="4:8" x14ac:dyDescent="0.2">
      <c r="D23" s="42"/>
      <c r="E23" s="42"/>
      <c r="F23" s="42"/>
      <c r="G23" s="42"/>
    </row>
    <row r="24" spans="4:8" x14ac:dyDescent="0.2">
      <c r="D24" s="42"/>
      <c r="E24" s="42"/>
      <c r="F24" s="42"/>
      <c r="G24" s="42"/>
    </row>
    <row r="25" spans="4:8" x14ac:dyDescent="0.2">
      <c r="D25" s="42"/>
      <c r="E25" s="42"/>
      <c r="F25" s="42"/>
      <c r="G25" s="42"/>
    </row>
    <row r="26" spans="4:8" x14ac:dyDescent="0.2">
      <c r="D26" s="42"/>
      <c r="E26" s="42"/>
      <c r="F26" s="42"/>
      <c r="G26" s="42"/>
    </row>
    <row r="27" spans="4:8" x14ac:dyDescent="0.2">
      <c r="F27" s="67"/>
    </row>
    <row r="28" spans="4:8" x14ac:dyDescent="0.2">
      <c r="F28" s="67"/>
      <c r="G28" s="67"/>
    </row>
  </sheetData>
  <sheetProtection algorithmName="SHA-512" hashValue="RD8CY5/6LSVx7R6No81jgx9aYT/H2kYnE4jPALIKpa+O9BGrWBpfiQ4vOhM1DG+fQEP8N53QW2is0o4MNjuD2A==" saltValue="DbtRDHOqIrSB7FOc6kkGMA==" spinCount="100000" sheet="1" objects="1" scenarios="1" selectLockedCells="1"/>
  <mergeCells count="11">
    <mergeCell ref="A4:B4"/>
    <mergeCell ref="A10:B10"/>
    <mergeCell ref="A8:B8"/>
    <mergeCell ref="A1:F1"/>
    <mergeCell ref="A2:F2"/>
    <mergeCell ref="C5:F5"/>
    <mergeCell ref="C4:F4"/>
    <mergeCell ref="A5:B5"/>
    <mergeCell ref="A9:B9"/>
    <mergeCell ref="A3:B3"/>
    <mergeCell ref="C3:F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4EC1-F291-4316-8D90-1D088C27EC3F}">
  <dimension ref="A1:G38"/>
  <sheetViews>
    <sheetView workbookViewId="0">
      <selection activeCell="A20" sqref="A20"/>
    </sheetView>
  </sheetViews>
  <sheetFormatPr defaultRowHeight="12.75" x14ac:dyDescent="0.2"/>
  <cols>
    <col min="1" max="1" width="68.140625" bestFit="1" customWidth="1"/>
    <col min="2" max="2" width="14" customWidth="1"/>
    <col min="3" max="3" width="19.7109375" bestFit="1" customWidth="1"/>
    <col min="4" max="4" width="18.28515625" bestFit="1" customWidth="1"/>
  </cols>
  <sheetData>
    <row r="1" spans="1:4" s="104" customFormat="1" x14ac:dyDescent="0.2">
      <c r="A1" s="104" t="s">
        <v>43</v>
      </c>
      <c r="B1" s="104" t="s">
        <v>44</v>
      </c>
      <c r="C1" s="104" t="s">
        <v>45</v>
      </c>
      <c r="D1" s="104" t="s">
        <v>46</v>
      </c>
    </row>
    <row r="2" spans="1:4" x14ac:dyDescent="0.2">
      <c r="A2" t="s">
        <v>53</v>
      </c>
      <c r="B2" t="s">
        <v>52</v>
      </c>
      <c r="C2" t="s">
        <v>54</v>
      </c>
      <c r="D2" s="103">
        <v>-8887.19</v>
      </c>
    </row>
    <row r="3" spans="1:4" x14ac:dyDescent="0.2">
      <c r="A3" t="s">
        <v>61</v>
      </c>
      <c r="B3" t="s">
        <v>52</v>
      </c>
      <c r="C3" t="s">
        <v>54</v>
      </c>
      <c r="D3" s="103">
        <v>-7617.68</v>
      </c>
    </row>
    <row r="4" spans="1:4" x14ac:dyDescent="0.2">
      <c r="A4" t="s">
        <v>58</v>
      </c>
      <c r="B4" t="s">
        <v>50</v>
      </c>
      <c r="C4" t="s">
        <v>67</v>
      </c>
      <c r="D4" s="103">
        <v>-4502.01</v>
      </c>
    </row>
    <row r="5" spans="1:4" x14ac:dyDescent="0.2">
      <c r="A5" t="s">
        <v>59</v>
      </c>
      <c r="B5" t="s">
        <v>51</v>
      </c>
      <c r="C5" t="s">
        <v>72</v>
      </c>
      <c r="D5" s="103">
        <v>-4810.1000000000004</v>
      </c>
    </row>
    <row r="6" spans="1:4" x14ac:dyDescent="0.2">
      <c r="A6" t="s">
        <v>71</v>
      </c>
      <c r="B6" t="s">
        <v>52</v>
      </c>
      <c r="C6" t="s">
        <v>54</v>
      </c>
      <c r="D6" s="103">
        <v>-8264.09</v>
      </c>
    </row>
    <row r="7" spans="1:4" x14ac:dyDescent="0.2">
      <c r="A7" t="s">
        <v>56</v>
      </c>
      <c r="B7" t="s">
        <v>48</v>
      </c>
      <c r="C7" t="s">
        <v>78</v>
      </c>
      <c r="D7" s="103">
        <v>-6534.21</v>
      </c>
    </row>
    <row r="8" spans="1:4" x14ac:dyDescent="0.2">
      <c r="A8" t="s">
        <v>63</v>
      </c>
      <c r="B8" t="s">
        <v>48</v>
      </c>
      <c r="C8" t="s">
        <v>78</v>
      </c>
      <c r="D8" s="103">
        <v>-6134.21</v>
      </c>
    </row>
    <row r="9" spans="1:4" x14ac:dyDescent="0.2">
      <c r="A9" t="s">
        <v>69</v>
      </c>
      <c r="B9" t="s">
        <v>48</v>
      </c>
      <c r="C9" t="s">
        <v>78</v>
      </c>
      <c r="D9" s="103">
        <v>-8134.21</v>
      </c>
    </row>
    <row r="10" spans="1:4" x14ac:dyDescent="0.2">
      <c r="A10" t="s">
        <v>75</v>
      </c>
      <c r="B10" t="s">
        <v>52</v>
      </c>
      <c r="C10" t="s">
        <v>54</v>
      </c>
      <c r="D10" s="103">
        <v>-7270.74</v>
      </c>
    </row>
    <row r="11" spans="1:4" x14ac:dyDescent="0.2">
      <c r="A11" t="s">
        <v>77</v>
      </c>
      <c r="B11" t="s">
        <v>52</v>
      </c>
      <c r="C11" t="s">
        <v>54</v>
      </c>
      <c r="D11" s="103">
        <v>-4718.6499999999996</v>
      </c>
    </row>
    <row r="12" spans="1:4" x14ac:dyDescent="0.2">
      <c r="A12" t="s">
        <v>80</v>
      </c>
      <c r="B12" t="s">
        <v>52</v>
      </c>
      <c r="C12" t="s">
        <v>54</v>
      </c>
      <c r="D12" s="103">
        <v>-9688.6299999999992</v>
      </c>
    </row>
    <row r="13" spans="1:4" x14ac:dyDescent="0.2">
      <c r="A13" t="s">
        <v>74</v>
      </c>
      <c r="B13" t="s">
        <v>48</v>
      </c>
      <c r="C13" t="s">
        <v>78</v>
      </c>
      <c r="D13" s="103">
        <v>-9134.2099999999991</v>
      </c>
    </row>
    <row r="14" spans="1:4" x14ac:dyDescent="0.2">
      <c r="A14" t="s">
        <v>76</v>
      </c>
      <c r="B14" t="s">
        <v>48</v>
      </c>
      <c r="C14" t="s">
        <v>78</v>
      </c>
      <c r="D14" s="103">
        <v>-11134.21</v>
      </c>
    </row>
    <row r="15" spans="1:4" x14ac:dyDescent="0.2">
      <c r="A15" t="s">
        <v>65</v>
      </c>
      <c r="B15" t="s">
        <v>50</v>
      </c>
      <c r="C15" t="s">
        <v>67</v>
      </c>
      <c r="D15" s="103">
        <v>-6502.01</v>
      </c>
    </row>
    <row r="16" spans="1:4" x14ac:dyDescent="0.2">
      <c r="A16" t="s">
        <v>79</v>
      </c>
      <c r="B16" t="s">
        <v>48</v>
      </c>
      <c r="C16" t="s">
        <v>78</v>
      </c>
      <c r="D16" s="103">
        <v>-2134.21</v>
      </c>
    </row>
    <row r="17" spans="1:7" x14ac:dyDescent="0.2">
      <c r="A17" t="s">
        <v>82</v>
      </c>
      <c r="B17" t="s">
        <v>52</v>
      </c>
      <c r="C17" t="s">
        <v>54</v>
      </c>
      <c r="D17" s="103">
        <v>-2770.66</v>
      </c>
    </row>
    <row r="18" spans="1:7" x14ac:dyDescent="0.2">
      <c r="A18" t="s">
        <v>70</v>
      </c>
      <c r="B18" t="s">
        <v>50</v>
      </c>
      <c r="C18" t="s">
        <v>67</v>
      </c>
      <c r="D18" s="103">
        <v>1997.99</v>
      </c>
    </row>
    <row r="19" spans="1:7" x14ac:dyDescent="0.2">
      <c r="A19" t="s">
        <v>57</v>
      </c>
      <c r="B19" t="s">
        <v>49</v>
      </c>
      <c r="C19" t="s">
        <v>83</v>
      </c>
      <c r="D19" s="103">
        <v>2937.57</v>
      </c>
    </row>
    <row r="20" spans="1:7" x14ac:dyDescent="0.2">
      <c r="A20" t="s">
        <v>55</v>
      </c>
      <c r="B20" t="s">
        <v>47</v>
      </c>
      <c r="C20" t="s">
        <v>84</v>
      </c>
      <c r="D20" s="103">
        <v>-20025</v>
      </c>
    </row>
    <row r="21" spans="1:7" x14ac:dyDescent="0.2">
      <c r="A21" t="s">
        <v>81</v>
      </c>
      <c r="B21" t="s">
        <v>48</v>
      </c>
      <c r="C21" t="s">
        <v>78</v>
      </c>
      <c r="D21" s="103">
        <v>-7334.21</v>
      </c>
    </row>
    <row r="22" spans="1:7" x14ac:dyDescent="0.2">
      <c r="A22" t="s">
        <v>62</v>
      </c>
      <c r="B22" t="s">
        <v>47</v>
      </c>
      <c r="C22" t="s">
        <v>84</v>
      </c>
      <c r="D22" s="103">
        <v>-19183</v>
      </c>
    </row>
    <row r="23" spans="1:7" x14ac:dyDescent="0.2">
      <c r="A23" t="s">
        <v>60</v>
      </c>
      <c r="B23" s="105" t="s">
        <v>86</v>
      </c>
      <c r="C23" t="s">
        <v>85</v>
      </c>
      <c r="D23" s="103">
        <v>-3211.9</v>
      </c>
      <c r="E23" s="105" t="s">
        <v>94</v>
      </c>
    </row>
    <row r="24" spans="1:7" x14ac:dyDescent="0.2">
      <c r="A24" t="s">
        <v>66</v>
      </c>
      <c r="B24" s="105" t="s">
        <v>86</v>
      </c>
      <c r="C24" t="s">
        <v>85</v>
      </c>
      <c r="D24" s="103">
        <v>-890.01</v>
      </c>
      <c r="E24" s="105" t="s">
        <v>94</v>
      </c>
    </row>
    <row r="25" spans="1:7" x14ac:dyDescent="0.2">
      <c r="A25" t="s">
        <v>68</v>
      </c>
      <c r="B25" t="s">
        <v>47</v>
      </c>
      <c r="C25" t="s">
        <v>84</v>
      </c>
      <c r="D25" s="103">
        <v>-19283</v>
      </c>
    </row>
    <row r="26" spans="1:7" x14ac:dyDescent="0.2">
      <c r="A26" t="s">
        <v>73</v>
      </c>
      <c r="B26" t="s">
        <v>47</v>
      </c>
      <c r="C26" t="s">
        <v>84</v>
      </c>
      <c r="D26" s="103">
        <v>-16997</v>
      </c>
    </row>
    <row r="27" spans="1:7" x14ac:dyDescent="0.2">
      <c r="A27" t="s">
        <v>64</v>
      </c>
      <c r="B27" t="s">
        <v>49</v>
      </c>
      <c r="C27" t="s">
        <v>83</v>
      </c>
      <c r="D27" s="103">
        <v>644.52</v>
      </c>
    </row>
    <row r="30" spans="1:7" s="104" customFormat="1" x14ac:dyDescent="0.2">
      <c r="A30" s="104" t="s">
        <v>87</v>
      </c>
      <c r="B30" s="104" t="s">
        <v>88</v>
      </c>
      <c r="C30" s="104" t="s">
        <v>89</v>
      </c>
      <c r="D30" s="104" t="s">
        <v>90</v>
      </c>
      <c r="E30" s="104" t="s">
        <v>91</v>
      </c>
      <c r="F30" s="104" t="s">
        <v>92</v>
      </c>
      <c r="G30" s="104" t="s">
        <v>93</v>
      </c>
    </row>
    <row r="31" spans="1:7" x14ac:dyDescent="0.2">
      <c r="A31" s="104" t="s">
        <v>47</v>
      </c>
      <c r="B31" s="104" t="s">
        <v>48</v>
      </c>
      <c r="C31" s="104" t="s">
        <v>49</v>
      </c>
      <c r="D31" s="104" t="s">
        <v>50</v>
      </c>
      <c r="E31" s="104" t="s">
        <v>51</v>
      </c>
      <c r="F31" s="104" t="s">
        <v>52</v>
      </c>
      <c r="G31" s="104" t="s">
        <v>86</v>
      </c>
    </row>
    <row r="32" spans="1:7" x14ac:dyDescent="0.2">
      <c r="A32" t="s">
        <v>55</v>
      </c>
      <c r="B32" t="s">
        <v>56</v>
      </c>
      <c r="C32" t="s">
        <v>57</v>
      </c>
      <c r="D32" t="s">
        <v>58</v>
      </c>
      <c r="E32" t="s">
        <v>59</v>
      </c>
      <c r="F32" t="s">
        <v>53</v>
      </c>
      <c r="G32" t="s">
        <v>60</v>
      </c>
    </row>
    <row r="33" spans="1:7" x14ac:dyDescent="0.2">
      <c r="A33" t="s">
        <v>62</v>
      </c>
      <c r="B33" t="s">
        <v>63</v>
      </c>
      <c r="C33" t="s">
        <v>64</v>
      </c>
      <c r="D33" t="s">
        <v>65</v>
      </c>
      <c r="F33" t="s">
        <v>61</v>
      </c>
      <c r="G33" t="s">
        <v>66</v>
      </c>
    </row>
    <row r="34" spans="1:7" x14ac:dyDescent="0.2">
      <c r="A34" t="s">
        <v>68</v>
      </c>
      <c r="B34" t="s">
        <v>69</v>
      </c>
      <c r="D34" t="s">
        <v>70</v>
      </c>
      <c r="F34" t="s">
        <v>71</v>
      </c>
    </row>
    <row r="35" spans="1:7" x14ac:dyDescent="0.2">
      <c r="A35" t="s">
        <v>73</v>
      </c>
      <c r="B35" t="s">
        <v>74</v>
      </c>
      <c r="F35" t="s">
        <v>75</v>
      </c>
    </row>
    <row r="36" spans="1:7" x14ac:dyDescent="0.2">
      <c r="B36" t="s">
        <v>76</v>
      </c>
      <c r="F36" t="s">
        <v>77</v>
      </c>
    </row>
    <row r="37" spans="1:7" x14ac:dyDescent="0.2">
      <c r="B37" t="s">
        <v>79</v>
      </c>
      <c r="F37" t="s">
        <v>80</v>
      </c>
    </row>
    <row r="38" spans="1:7" x14ac:dyDescent="0.2">
      <c r="B38" t="s">
        <v>81</v>
      </c>
      <c r="F38"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7</vt:i4>
      </vt:variant>
    </vt:vector>
  </HeadingPairs>
  <TitlesOfParts>
    <vt:vector size="11" baseType="lpstr">
      <vt:lpstr>INFO</vt:lpstr>
      <vt:lpstr>pp serviti in STG</vt:lpstr>
      <vt:lpstr>art. 51</vt:lpstr>
      <vt:lpstr>Aree territoriali</vt:lpstr>
      <vt:lpstr>A2A</vt:lpstr>
      <vt:lpstr>E.ON</vt:lpstr>
      <vt:lpstr>Edison</vt:lpstr>
      <vt:lpstr>Enel</vt:lpstr>
      <vt:lpstr>Hera</vt:lpstr>
      <vt:lpstr>Illumia</vt:lpstr>
      <vt:lpstr>Iren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Danilo Granato</cp:lastModifiedBy>
  <cp:lastPrinted>2009-08-07T12:50:50Z</cp:lastPrinted>
  <dcterms:created xsi:type="dcterms:W3CDTF">1996-11-05T10:16:36Z</dcterms:created>
  <dcterms:modified xsi:type="dcterms:W3CDTF">2025-08-22T14:41:50Z</dcterms:modified>
</cp:coreProperties>
</file>