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0" yWindow="180" windowWidth="15915" windowHeight="12300"/>
  </bookViews>
  <sheets>
    <sheet name="Info" sheetId="4" r:id="rId1"/>
    <sheet name="Legenda 1) e 2)" sheetId="8" r:id="rId2"/>
    <sheet name="1) ott2013-sett2014_FDD" sheetId="1" r:id="rId3"/>
    <sheet name="2) giu2013-sett2013_FDD" sheetId="9" r:id="rId4"/>
    <sheet name="Legenda 3)" sheetId="12" r:id="rId5"/>
    <sheet name="3) feb2013-mag2013_FTD" sheetId="11" r:id="rId6"/>
  </sheets>
  <calcPr calcId="145621"/>
</workbook>
</file>

<file path=xl/calcChain.xml><?xml version="1.0" encoding="utf-8"?>
<calcChain xmlns="http://schemas.openxmlformats.org/spreadsheetml/2006/main">
  <c r="K33" i="11" l="1"/>
  <c r="I30" i="11"/>
  <c r="S50" i="9" l="1"/>
  <c r="S51" i="9"/>
  <c r="S54" i="9" s="1"/>
  <c r="S52" i="9"/>
  <c r="S53" i="9"/>
  <c r="S28" i="9"/>
  <c r="AA54" i="9"/>
  <c r="Z54" i="9"/>
  <c r="X54" i="9"/>
  <c r="W54" i="9"/>
  <c r="U54" i="9"/>
  <c r="T54" i="9"/>
  <c r="R54" i="9"/>
  <c r="Q54" i="9"/>
  <c r="AB53" i="9"/>
  <c r="AB54" i="9" s="1"/>
  <c r="Y53" i="9"/>
  <c r="V53" i="9"/>
  <c r="Y52" i="9"/>
  <c r="V52" i="9"/>
  <c r="V51" i="9"/>
  <c r="Y54" i="9" l="1"/>
  <c r="V54" i="9"/>
  <c r="AA31" i="9"/>
  <c r="Z31" i="9"/>
  <c r="X31" i="9"/>
  <c r="W31" i="9"/>
  <c r="U31" i="9"/>
  <c r="T31" i="9"/>
  <c r="R31" i="9"/>
  <c r="Q31" i="9"/>
  <c r="AB30" i="9"/>
  <c r="AB31" i="9" s="1"/>
  <c r="Y30" i="9"/>
  <c r="V30" i="9"/>
  <c r="S30" i="9"/>
  <c r="Y29" i="9"/>
  <c r="V29" i="9"/>
  <c r="S29" i="9"/>
  <c r="V28" i="9"/>
  <c r="S27" i="9"/>
  <c r="S31" i="9" l="1"/>
  <c r="V31" i="9"/>
  <c r="Y31" i="9"/>
  <c r="N48" i="11"/>
  <c r="M48" i="11"/>
  <c r="P48" i="11"/>
  <c r="O48" i="11"/>
  <c r="L48" i="11"/>
  <c r="K48" i="11"/>
  <c r="J48" i="11"/>
  <c r="I48" i="11"/>
  <c r="H48" i="11"/>
  <c r="G48" i="11"/>
  <c r="F48" i="11"/>
  <c r="J33" i="11" l="1"/>
  <c r="H33" i="11"/>
  <c r="G33" i="11"/>
  <c r="F33" i="11"/>
  <c r="I32" i="11"/>
  <c r="I31" i="11"/>
  <c r="I29" i="11"/>
  <c r="I28" i="11"/>
  <c r="I27" i="11"/>
  <c r="I26" i="11"/>
  <c r="H5" i="11"/>
  <c r="K23" i="9"/>
  <c r="J23" i="9"/>
  <c r="J28" i="9" s="1"/>
  <c r="H23" i="9"/>
  <c r="G23" i="9"/>
  <c r="F23" i="9"/>
  <c r="I22" i="9"/>
  <c r="I21" i="9"/>
  <c r="I20" i="9"/>
  <c r="I19" i="9"/>
  <c r="I18" i="9"/>
  <c r="I17" i="9"/>
  <c r="I16" i="9"/>
  <c r="H6" i="9"/>
  <c r="I33" i="11" l="1"/>
  <c r="H21" i="11" s="1"/>
  <c r="I23" i="9"/>
  <c r="I28" i="9" s="1"/>
  <c r="H11" i="9" l="1"/>
  <c r="I18" i="1"/>
  <c r="I16" i="1"/>
  <c r="I17" i="1"/>
  <c r="I19" i="1"/>
  <c r="I20" i="1"/>
  <c r="I21" i="1"/>
  <c r="I22" i="1"/>
  <c r="G23" i="1"/>
  <c r="H23" i="1"/>
  <c r="J23" i="1"/>
  <c r="K23" i="1"/>
  <c r="I23" i="1" l="1"/>
  <c r="H11" i="1" s="1"/>
  <c r="F23" i="1" l="1"/>
  <c r="H6" i="1" l="1"/>
</calcChain>
</file>

<file path=xl/comments1.xml><?xml version="1.0" encoding="utf-8"?>
<comments xmlns="http://schemas.openxmlformats.org/spreadsheetml/2006/main">
  <authors>
    <author>Autore</author>
  </authors>
  <commentList>
    <comment ref="S14"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V14"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Y14"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B14"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S37"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V37"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Y37"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B37"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List>
</comments>
</file>

<file path=xl/comments2.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sharedStrings.xml><?xml version="1.0" encoding="utf-8"?>
<sst xmlns="http://schemas.openxmlformats.org/spreadsheetml/2006/main" count="290" uniqueCount="166">
  <si>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</si>
  <si>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</si>
  <si>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</si>
  <si>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</si>
  <si>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</si>
  <si>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</si>
  <si>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</si>
  <si>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</si>
  <si>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</si>
  <si>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</si>
  <si>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</si>
  <si>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</si>
  <si>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</si>
  <si>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</si>
  <si>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</si>
  <si>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</si>
  <si>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</si>
  <si>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</si>
  <si>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</si>
  <si>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</si>
  <si>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</si>
  <si>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</si>
  <si>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</si>
  <si>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</si>
  <si>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</si>
  <si>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</si>
  <si>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</si>
  <si>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</si>
  <si>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</si>
  <si>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</si>
  <si>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</si>
  <si>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</si>
  <si>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</si>
  <si>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</si>
  <si>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</si>
  <si>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</si>
  <si>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</si>
  <si>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 xml:space="preserve">Limitatamente alle fatture emesse a partire dal 1 febbraio 2013, indicare l'IVA per cui, alla data di presentazione dell'istanza, il fornitore di ultima istanza ha richiesto,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</si>
  <si>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</si>
  <si>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</si>
  <si>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</si>
  <si>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</si>
  <si>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r>
      <t>Limitatamente alle fatture emesse a partire dal 1 febbraio 2013, indicare l'IVA con regime di "esigibilità differita", di cui all'art. 6.5 del DPR 633/1972, che</t>
    </r>
    <r>
      <rPr>
        <b/>
        <sz val="10"/>
        <rFont val="Calibri"/>
        <family val="2"/>
      </rPr>
      <t xml:space="preserve"> l'esercente versa</t>
    </r>
    <r>
      <rPr>
        <sz val="10"/>
        <rFont val="Calibri"/>
        <family val="2"/>
      </rPr>
      <t xml:space="preserv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r>
  </si>
  <si>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</si>
  <si>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</si>
  <si>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</si>
  <si>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</si>
  <si>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</si>
  <si>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</si>
  <si>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</si>
  <si>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</si>
  <si>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</si>
  <si>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</si>
  <si>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</si>
  <si>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</si>
  <si>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</si>
  <si>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</si>
  <si>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</si>
  <si>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</si>
  <si>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t>Indicare il credito non incassato decorsi almeno 12 mesi dall'emissione delle fatture di cui al comma 37.3 del TIVG, comprensivo degli interessi di mora fatturati ai clienti finali e valorizzati al netto:</t>
  </si>
  <si>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37.6 lettera c) del TIVG come modificato dalla deliberazione 241/2013/R/gas e smi.</t>
    </r>
  </si>
  <si>
    <t>Ai fini della determinazione dell'IVA da sottrarre a CNIFDD al lordo IVA si applicano le disposizioni di cui al comma 37.6 lettera c) del TIVG come modificato dalla deliberazione 241/2013/R/gas e smi.</t>
  </si>
  <si>
    <r>
      <t xml:space="preserve">       CNI</t>
    </r>
    <r>
      <rPr>
        <b/>
        <i/>
        <vertAlign val="subscript"/>
        <sz val="10"/>
        <color theme="1"/>
        <rFont val="Calibri"/>
        <family val="2"/>
      </rPr>
      <t xml:space="preserve">FDD </t>
    </r>
    <r>
      <rPr>
        <b/>
        <i/>
        <sz val="10"/>
        <color theme="1"/>
        <rFont val="Calibri"/>
        <family val="2"/>
      </rPr>
      <t xml:space="preserve">   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</si>
  <si>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</si>
  <si>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</si>
  <si>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</si>
  <si>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</si>
  <si>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</si>
  <si>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r>
      <t>Ammontare massimo di O</t>
    </r>
    <r>
      <rPr>
        <vertAlign val="subscript"/>
        <sz val="10"/>
        <color theme="1"/>
        <rFont val="Calibri"/>
        <family val="2"/>
      </rPr>
      <t xml:space="preserve">LEG_FDD  </t>
    </r>
    <r>
      <rPr>
        <sz val="10"/>
        <color theme="1"/>
        <rFont val="Calibri"/>
        <family val="2"/>
      </rPr>
      <t>ammissibile al meccanismo che ,ai sensi del comma 37.5 del TIVG non può essere superiore al 20%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</si>
  <si>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01/06/2013 - 30/09/2013</t>
  </si>
  <si>
    <t xml:space="preserve">Periodo di erogazione del Servizio di Default </t>
  </si>
  <si>
    <t>Periodo di erogazione del Servizio di Default Transitorio</t>
  </si>
  <si>
    <t>VARIAZIONE RISPETTO ALLA PRECEDENTE DICHIARAZIONE</t>
  </si>
  <si>
    <t>IVA per cui si è ottenuto il  rimborso</t>
  </si>
  <si>
    <t>IVA versata per cui si era precedentemente  ottenuta la sospensione dei versamenti</t>
  </si>
  <si>
    <t>DATI AGGIORNATI</t>
  </si>
  <si>
    <r>
      <t>Δ NEG</t>
    </r>
    <r>
      <rPr>
        <b/>
        <i/>
        <vertAlign val="superscript"/>
        <sz val="10"/>
        <color theme="1"/>
        <rFont val="Calibri"/>
        <family val="2"/>
      </rPr>
      <t>CNI_</t>
    </r>
    <r>
      <rPr>
        <b/>
        <i/>
        <vertAlign val="superscript"/>
        <sz val="8"/>
        <color theme="1"/>
        <rFont val="Calibri"/>
        <family val="2"/>
      </rPr>
      <t xml:space="preserve">FUI </t>
    </r>
    <r>
      <rPr>
        <b/>
        <i/>
        <vertAlign val="superscript"/>
        <sz val="10"/>
        <color theme="1"/>
        <rFont val="Calibri"/>
        <family val="2"/>
      </rPr>
      <t>LORDO</t>
    </r>
    <r>
      <rPr>
        <b/>
        <i/>
        <vertAlign val="subscript"/>
        <sz val="10"/>
        <color theme="1"/>
        <rFont val="Calibri"/>
        <family val="2"/>
      </rPr>
      <t>2</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</si>
  <si>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</si>
  <si>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Indicare la sommatoria di tutti gli incrementi rispetto al CNI_</t>
    </r>
    <r>
      <rPr>
        <vertAlign val="subscript"/>
        <sz val="10"/>
        <color theme="1"/>
        <rFont val="Calibri"/>
        <family val="2"/>
      </rPr>
      <t>FDD</t>
    </r>
    <r>
      <rPr>
        <sz val="10"/>
        <color theme="1"/>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</si>
  <si>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</si>
  <si>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</si>
  <si>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</si>
  <si>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Indicare la sommatoria, in valore assoluto, di tutti i decrementi rispetto al CNI_</t>
    </r>
    <r>
      <rPr>
        <vertAlign val="subscript"/>
        <sz val="10"/>
        <color theme="1"/>
        <rFont val="Calibri"/>
        <family val="2"/>
      </rPr>
      <t xml:space="preserve">FDD </t>
    </r>
    <r>
      <rPr>
        <sz val="10"/>
        <color theme="1"/>
        <rFont val="Calibri"/>
        <family val="2"/>
      </rPr>
      <t>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r>
  </si>
  <si>
    <r>
      <t xml:space="preserve">Indicare la quota parte del Δ NEG </t>
    </r>
    <r>
      <rPr>
        <vertAlign val="superscript"/>
        <sz val="10"/>
        <color theme="1"/>
        <rFont val="Calibri"/>
        <family val="2"/>
      </rPr>
      <t>CNI_FDD LORDO</t>
    </r>
    <r>
      <rPr>
        <sz val="10"/>
        <color theme="1"/>
        <rFont val="Calibri"/>
        <family val="2"/>
      </rPr>
      <t xml:space="preserve"> relativa esclusivamente a cessione di crediti già oggetto di reintegrazione avvenuta dopo la presentazione della precedente istanza.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</si>
  <si>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_FDD </t>
    </r>
    <r>
      <rPr>
        <sz val="10"/>
        <color theme="1"/>
        <rFont val="Calibri"/>
        <family val="2"/>
      </rPr>
      <t>relativi ai crediti già oggetto di reintegrazione e che sono stati ceduti dopo la presentazione della precedente istanza.</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</si>
  <si>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</si>
  <si>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</si>
  <si>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</si>
  <si>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</si>
  <si>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</si>
  <si>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</si>
  <si>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r>
      <t>CNI</t>
    </r>
    <r>
      <rPr>
        <b/>
        <i/>
        <vertAlign val="subscript"/>
        <sz val="11"/>
        <color theme="1"/>
        <rFont val="Calibri"/>
        <family val="2"/>
      </rPr>
      <t>FDD</t>
    </r>
    <r>
      <rPr>
        <b/>
        <i/>
        <sz val="11"/>
        <color theme="1"/>
        <rFont val="Calibri"/>
        <family val="2"/>
      </rPr>
      <t xml:space="preserve"> al netto IVA</t>
    </r>
  </si>
  <si>
    <r>
      <t>CNI</t>
    </r>
    <r>
      <rPr>
        <b/>
        <i/>
        <vertAlign val="subscript"/>
        <sz val="10"/>
        <color theme="1"/>
        <rFont val="Calibri"/>
        <family val="2"/>
      </rPr>
      <t xml:space="preserve">FDD </t>
    </r>
    <r>
      <rPr>
        <b/>
        <i/>
        <sz val="10"/>
        <color theme="1"/>
        <rFont val="Calibri"/>
        <family val="2"/>
      </rPr>
      <t>al netto IVA</t>
    </r>
  </si>
  <si>
    <r>
      <t>CNI</t>
    </r>
    <r>
      <rPr>
        <b/>
        <i/>
        <vertAlign val="subscript"/>
        <sz val="11"/>
        <color theme="1"/>
        <rFont val="Calibri"/>
        <family val="2"/>
        <scheme val="minor"/>
      </rPr>
      <t>FDD</t>
    </r>
    <r>
      <rPr>
        <b/>
        <i/>
        <sz val="11"/>
        <color theme="1"/>
        <rFont val="Calibri"/>
        <family val="2"/>
        <scheme val="minor"/>
      </rPr>
      <t xml:space="preserve"> [€]</t>
    </r>
  </si>
  <si>
    <t>da detrarre da CNI</t>
  </si>
  <si>
    <t>mese di fatturazione</t>
  </si>
  <si>
    <t>mese di erogazione del servizio</t>
  </si>
  <si>
    <t>Periodo di erogazione del Servizio di Default Transitorio: 01/06/2013 - 30/09/2013</t>
  </si>
  <si>
    <r>
      <t>CNI</t>
    </r>
    <r>
      <rPr>
        <b/>
        <i/>
        <vertAlign val="subscript"/>
        <sz val="10"/>
        <color theme="1"/>
        <rFont val="Calibri"/>
        <family val="2"/>
      </rPr>
      <t xml:space="preserve">FDD,306-2015 </t>
    </r>
    <r>
      <rPr>
        <b/>
        <i/>
        <sz val="10"/>
        <color theme="1"/>
        <rFont val="Calibri"/>
        <family val="2"/>
      </rPr>
      <t>al netto IVA</t>
    </r>
  </si>
  <si>
    <t>NOTE DI COMPILAZIONE</t>
  </si>
  <si>
    <t>Indicare per ciascun mese di erogazione  del servizio:</t>
  </si>
  <si>
    <r>
      <t>CNI</t>
    </r>
    <r>
      <rPr>
        <b/>
        <i/>
        <vertAlign val="subscript"/>
        <sz val="10"/>
        <color theme="1"/>
        <rFont val="Calibri"/>
        <family val="2"/>
        <scheme val="minor"/>
      </rPr>
      <t>FDD</t>
    </r>
    <r>
      <rPr>
        <b/>
        <i/>
        <sz val="10"/>
        <color theme="1"/>
        <rFont val="Calibri"/>
        <family val="2"/>
        <scheme val="minor"/>
      </rPr>
      <t xml:space="preserve"> al netto IVA</t>
    </r>
  </si>
  <si>
    <r>
      <t>O</t>
    </r>
    <r>
      <rPr>
        <b/>
        <i/>
        <vertAlign val="subscript"/>
        <sz val="11"/>
        <color theme="1"/>
        <rFont val="Calibri"/>
        <family val="2"/>
        <scheme val="minor"/>
      </rPr>
      <t>CC_FDD</t>
    </r>
    <r>
      <rPr>
        <b/>
        <i/>
        <sz val="11"/>
        <color theme="1"/>
        <rFont val="Calibri"/>
        <family val="2"/>
        <scheme val="minor"/>
      </rPr>
      <t xml:space="preserve"> [€]</t>
    </r>
  </si>
  <si>
    <r>
      <t>O</t>
    </r>
    <r>
      <rPr>
        <b/>
        <i/>
        <vertAlign val="subscript"/>
        <sz val="10"/>
        <color theme="1"/>
        <rFont val="Calibri"/>
        <family val="2"/>
      </rPr>
      <t xml:space="preserve">CC_FDD </t>
    </r>
    <r>
      <rPr>
        <b/>
        <i/>
        <sz val="10"/>
        <color theme="1"/>
        <rFont val="Calibri"/>
        <family val="2"/>
      </rPr>
      <t>al netto IVA</t>
    </r>
  </si>
  <si>
    <r>
      <t>O</t>
    </r>
    <r>
      <rPr>
        <b/>
        <i/>
        <vertAlign val="subscript"/>
        <sz val="10"/>
        <color theme="1"/>
        <rFont val="Calibri"/>
        <family val="2"/>
      </rPr>
      <t xml:space="preserve">CC_FDD,306-2015 </t>
    </r>
    <r>
      <rPr>
        <b/>
        <i/>
        <sz val="10"/>
        <color theme="1"/>
        <rFont val="Calibri"/>
        <family val="2"/>
      </rPr>
      <t>al netto IVA</t>
    </r>
  </si>
  <si>
    <r>
      <t xml:space="preserve">il credito non incassato decorsi almeno 12 mesi dall'emissione delle fatture di cui al comma 37.3 del TIVG </t>
    </r>
    <r>
      <rPr>
        <u/>
        <sz val="10"/>
        <color theme="1"/>
        <rFont val="Calibri"/>
        <family val="2"/>
        <scheme val="minor"/>
      </rPr>
      <t>al netto dell'IVA rimborsabile dall'Erario e dell'IVA con regime di esigibilità differita</t>
    </r>
    <r>
      <rPr>
        <sz val="10"/>
        <color theme="1"/>
        <rFont val="Calibri"/>
        <family val="2"/>
        <scheme val="minor"/>
      </rPr>
      <t xml:space="preserve">. Il totale degli importi deve essere pari con quanto risultante nelle precedenti celle: E22 - F22 - G22  </t>
    </r>
  </si>
  <si>
    <r>
      <t>CNI</t>
    </r>
    <r>
      <rPr>
        <b/>
        <i/>
        <vertAlign val="subscript"/>
        <sz val="10"/>
        <color theme="1"/>
        <rFont val="Calibri"/>
        <family val="2"/>
        <scheme val="minor"/>
      </rPr>
      <t>FDD,306-2015</t>
    </r>
    <r>
      <rPr>
        <b/>
        <i/>
        <sz val="10"/>
        <color theme="1"/>
        <rFont val="Calibri"/>
        <family val="2"/>
        <scheme val="minor"/>
      </rPr>
      <t xml:space="preserve"> al netto IVA</t>
    </r>
  </si>
  <si>
    <r>
      <t>O</t>
    </r>
    <r>
      <rPr>
        <b/>
        <i/>
        <vertAlign val="subscript"/>
        <sz val="10"/>
        <color theme="1"/>
        <rFont val="Calibri"/>
        <family val="2"/>
        <scheme val="minor"/>
      </rPr>
      <t>CC_FDD</t>
    </r>
    <r>
      <rPr>
        <b/>
        <i/>
        <sz val="10"/>
        <color theme="1"/>
        <rFont val="Calibri"/>
        <family val="2"/>
        <scheme val="minor"/>
      </rPr>
      <t xml:space="preserve"> al netto IVA</t>
    </r>
  </si>
  <si>
    <r>
      <t>O</t>
    </r>
    <r>
      <rPr>
        <b/>
        <i/>
        <vertAlign val="subscript"/>
        <sz val="10"/>
        <color theme="1"/>
        <rFont val="Calibri"/>
        <family val="2"/>
        <scheme val="minor"/>
      </rPr>
      <t>CC_FDD,306-2015</t>
    </r>
    <r>
      <rPr>
        <b/>
        <i/>
        <sz val="10"/>
        <color theme="1"/>
        <rFont val="Calibri"/>
        <family val="2"/>
        <scheme val="minor"/>
      </rPr>
      <t xml:space="preserve"> al netto IVA</t>
    </r>
  </si>
  <si>
    <t>Ammontare del credito non incassato ammesso, ai sensi della delibera 306/2015/E/gas, al meccanismo di reintegrazione degli oneri della morosità.</t>
  </si>
  <si>
    <t>Ammontare degli oneri per la cessione del credito ammessi, ai sensi della delibera 306/2015/E/gas, al meccanismo di reintegrazione degli oneri della morosità.</t>
  </si>
  <si>
    <r>
      <t xml:space="preserve">la quota parte del </t>
    </r>
    <r>
      <rPr>
        <i/>
        <sz val="10"/>
        <color theme="1"/>
        <rFont val="Calibri"/>
        <family val="2"/>
      </rPr>
      <t>CNI</t>
    </r>
    <r>
      <rPr>
        <i/>
        <vertAlign val="subscript"/>
        <sz val="10"/>
        <color theme="1"/>
        <rFont val="Calibri"/>
        <family val="2"/>
      </rPr>
      <t>FDD</t>
    </r>
    <r>
      <rPr>
        <i/>
        <sz val="10"/>
        <color theme="1"/>
        <rFont val="Calibri"/>
        <family val="2"/>
      </rPr>
      <t xml:space="preserve"> al netto dell''IVA</t>
    </r>
    <r>
      <rPr>
        <sz val="10"/>
        <color theme="1"/>
        <rFont val="Calibri"/>
        <family val="2"/>
      </rPr>
      <t xml:space="preserve"> relativa a fatture emesse secondo quanto previsto dall'art.4 della delibera 306/2015/E/gas. </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</si>
  <si>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</si>
  <si>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FDD,306-2015</t>
    </r>
    <r>
      <rPr>
        <i/>
        <sz val="10"/>
        <color theme="1"/>
        <rFont val="Calibri"/>
        <family val="2"/>
      </rPr>
      <t xml:space="preserve"> al netto dell''IVA</t>
    </r>
    <r>
      <rPr>
        <sz val="10"/>
        <color theme="1"/>
        <rFont val="Calibri"/>
        <family val="2"/>
      </rPr>
      <t xml:space="preserve"> relativa a fatture originariamente emesse secondo quanto previsto dall'art.4 della delibera 306/2015/E/gas. </t>
    </r>
  </si>
  <si>
    <r>
      <t>O</t>
    </r>
    <r>
      <rPr>
        <b/>
        <i/>
        <vertAlign val="subscript"/>
        <sz val="11"/>
        <rFont val="Calibri"/>
        <family val="2"/>
      </rPr>
      <t>CC_FDD_ammessi</t>
    </r>
    <r>
      <rPr>
        <b/>
        <i/>
        <sz val="11"/>
        <rFont val="Calibri"/>
        <family val="2"/>
      </rPr>
      <t xml:space="preserve"> </t>
    </r>
  </si>
  <si>
    <t>Dettaglio dell'ammontare del credito non incassato e degli oneri sostenuti dal FDD per la cessione del credito</t>
  </si>
  <si>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</si>
  <si>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</si>
  <si>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mese di emissione della fattura originaria</t>
  </si>
  <si>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</si>
  <si>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</si>
  <si>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</si>
  <si>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</si>
  <si>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</si>
  <si>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</si>
  <si>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</si>
  <si>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</si>
  <si>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</si>
  <si>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</si>
  <si>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</si>
  <si>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</si>
  <si>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</si>
  <si>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</si>
  <si>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</si>
  <si>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</si>
  <si>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</si>
  <si>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</si>
  <si>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</si>
  <si>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Legenda valida per le sessioni: 1) ott2013-sett2014, 2) giu2013-sett2013</t>
  </si>
  <si>
    <r>
      <t>Ai sensi del comma 43.1 del TIVG, come modificato dalla deliberazione 352/2012/R/gas, ciascuna impresa di distribuzione ovvero ciascun FT</t>
    </r>
    <r>
      <rPr>
        <b/>
        <i/>
        <vertAlign val="subscript"/>
        <sz val="10"/>
        <color theme="1"/>
        <rFont val="Calibri"/>
        <family val="2"/>
        <scheme val="minor"/>
      </rPr>
      <t>D</t>
    </r>
    <r>
      <rPr>
        <b/>
        <i/>
        <sz val="10"/>
        <color theme="1"/>
        <rFont val="Calibri"/>
        <family val="2"/>
        <scheme val="minor"/>
      </rPr>
      <t xml:space="preserve"> che eroga il servizio di default distribuzione partecipa  al meccanismo di perequazione specifica della morosità con riferimento alle fatture emesse da almeno 12 mesi</t>
    </r>
  </si>
  <si>
    <t>CNI al lordo dell'IVA</t>
  </si>
  <si>
    <r>
      <t xml:space="preserve">       CNI</t>
    </r>
    <r>
      <rPr>
        <b/>
        <i/>
        <sz val="10"/>
        <color theme="1"/>
        <rFont val="Calibri"/>
        <family val="2"/>
      </rPr>
      <t xml:space="preserve">  al netto IVA</t>
    </r>
  </si>
  <si>
    <r>
      <t>O</t>
    </r>
    <r>
      <rPr>
        <b/>
        <i/>
        <vertAlign val="subscript"/>
        <sz val="10"/>
        <color theme="1"/>
        <rFont val="Calibri"/>
        <family val="2"/>
        <scheme val="minor"/>
      </rPr>
      <t>CC</t>
    </r>
  </si>
  <si>
    <r>
      <t>O</t>
    </r>
    <r>
      <rPr>
        <b/>
        <i/>
        <vertAlign val="subscript"/>
        <sz val="10"/>
        <color theme="1"/>
        <rFont val="Calibri"/>
        <family val="2"/>
        <scheme val="minor"/>
      </rPr>
      <t>LEG</t>
    </r>
  </si>
  <si>
    <r>
      <t>Δ POS</t>
    </r>
    <r>
      <rPr>
        <b/>
        <i/>
        <vertAlign val="superscript"/>
        <sz val="10"/>
        <color theme="1"/>
        <rFont val="Calibri"/>
        <family val="2"/>
      </rPr>
      <t>CNI_</t>
    </r>
    <r>
      <rPr>
        <b/>
        <i/>
        <vertAlign val="superscript"/>
        <sz val="10"/>
        <color theme="1"/>
        <rFont val="Calibri"/>
        <family val="2"/>
      </rPr>
      <t>LORDO</t>
    </r>
  </si>
  <si>
    <r>
      <t>Δ POS</t>
    </r>
    <r>
      <rPr>
        <b/>
        <i/>
        <vertAlign val="superscript"/>
        <sz val="10"/>
        <color theme="1"/>
        <rFont val="Calibri"/>
        <family val="2"/>
      </rPr>
      <t>CNI_</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</si>
  <si>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10"/>
        <color theme="1"/>
        <rFont val="Calibri"/>
        <family val="2"/>
      </rPr>
      <t>LORDO</t>
    </r>
  </si>
  <si>
    <r>
      <t>Δ O</t>
    </r>
    <r>
      <rPr>
        <b/>
        <i/>
        <vertAlign val="subscript"/>
        <sz val="10"/>
        <color theme="1"/>
        <rFont val="Calibri"/>
        <family val="2"/>
      </rPr>
      <t>CC</t>
    </r>
  </si>
  <si>
    <t>Periodo di erogazione del SdD pregresso o SdD tardivo</t>
  </si>
  <si>
    <t>Legenda valida per la sessione: 3) feb2013-mag2013</t>
  </si>
  <si>
    <r>
      <t xml:space="preserve">Indicare la somma dell'energia giornaliera complessivamente </t>
    </r>
    <r>
      <rPr>
        <u/>
        <sz val="10"/>
        <color theme="1"/>
        <rFont val="Calibri"/>
        <family val="2"/>
      </rPr>
      <t>prelevata</t>
    </r>
    <r>
      <rPr>
        <sz val="10"/>
        <color theme="1"/>
        <rFont val="Calibri"/>
        <family val="2"/>
      </rPr>
      <t xml:space="preserve">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</si>
  <si>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</si>
  <si>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</si>
  <si>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</si>
  <si>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l'IVA per cui, alla data di presentazione dell'istanza, la società ha titolo a richiedere, ai sensi dell'art. 26 del DPR 633/1972, il rimborso all'Erario per il mancato incasso dei crediti (in tutto o in parte) a seguito di procedure concorsuali o a procedure esecutive rimaste infruttuose. </t>
  </si>
  <si>
    <t>È esclusa dal calcolo l'IVA per cui la società ha titolo a richiedere il rimborso all'Erario in quanto relativa a crediti non riscossi (in tutto o in parte) per cui, in seguito ad accordi transattivi stragiudiziali con il cliente finale, la società, ai sensi del medesimo art. 26 del DPR 633/1972, ha emesso note di credito nei confronti del cliente finale medesimo che implicano la rinuncia al credito.</t>
  </si>
  <si>
    <r>
      <t>Indicare l'IVA con regime di "esigibilità differita", di cui all'art. 6.5 del DPR 633/1972, che</t>
    </r>
    <r>
      <rPr>
        <b/>
        <sz val="10"/>
        <rFont val="Calibri"/>
        <family val="2"/>
      </rPr>
      <t xml:space="preserve"> l'esercente ha titolo a versare</t>
    </r>
    <r>
      <rPr>
        <sz val="10"/>
        <rFont val="Calibri"/>
        <family val="2"/>
      </rPr>
      <t xml:space="preserv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r>
  </si>
  <si>
    <r>
      <rPr>
        <sz val="10"/>
        <rFont val="Calibri"/>
        <family val="2"/>
      </rPr>
      <t>Pari alla differenza tra   CNI</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</si>
  <si>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t xml:space="preserve">Indicare l'ammontare degli oneri eventualmente sostenuti per la cessione del credito successivamente all'emissione delle fatture. </t>
  </si>
  <si>
    <r>
      <t>O</t>
    </r>
    <r>
      <rPr>
        <b/>
        <i/>
        <vertAlign val="subscript"/>
        <sz val="10"/>
        <color theme="1"/>
        <rFont val="Calibri"/>
        <family val="2"/>
        <scheme val="minor"/>
      </rPr>
      <t>LEG_ammissibili</t>
    </r>
  </si>
  <si>
    <r>
      <t>Ammontare massimo di O</t>
    </r>
    <r>
      <rPr>
        <vertAlign val="subscript"/>
        <sz val="10"/>
        <color theme="1"/>
        <rFont val="Calibri"/>
        <family val="2"/>
      </rPr>
      <t xml:space="preserve">LEG_FDD  </t>
    </r>
    <r>
      <rPr>
        <sz val="10"/>
        <color theme="1"/>
        <rFont val="Calibri"/>
        <family val="2"/>
      </rPr>
      <t>ammissibile al meccanismo che, ai sensi dell'art. 43.3 del TIVG come modificato dalla 352/2012/R/gas non può essere superiore al 20% del credito non incassato al netto IVA (</t>
    </r>
    <r>
      <rPr>
        <i/>
        <sz val="10"/>
        <color theme="1"/>
        <rFont val="Calibri"/>
        <family val="2"/>
      </rPr>
      <t>CNI</t>
    </r>
    <r>
      <rPr>
        <i/>
        <sz val="10"/>
        <color theme="1"/>
        <rFont val="Calibri"/>
        <family val="2"/>
      </rPr>
      <t xml:space="preserve"> al netto IVA</t>
    </r>
    <r>
      <rPr>
        <sz val="10"/>
        <color theme="1"/>
        <rFont val="Calibri"/>
        <family val="2"/>
      </rPr>
      <t>).</t>
    </r>
  </si>
  <si>
    <r>
      <t xml:space="preserve">Indicare la sommatoria di tutti gli incrementi rispetto al </t>
    </r>
    <r>
      <rPr>
        <i/>
        <sz val="10"/>
        <color theme="1"/>
        <rFont val="Calibri"/>
        <family val="2"/>
      </rPr>
      <t>CNI al lordo dell'IVA</t>
    </r>
    <r>
      <rPr>
        <sz val="10"/>
        <color theme="1"/>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</si>
  <si>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Indicare la quota parte del Δ POS</t>
    </r>
    <r>
      <rPr>
        <vertAlign val="superscript"/>
        <sz val="10"/>
        <color theme="1"/>
        <rFont val="Calibri"/>
        <family val="2"/>
      </rPr>
      <t>CNI_</t>
    </r>
    <r>
      <rPr>
        <vertAlign val="superscript"/>
        <sz val="10"/>
        <color theme="1"/>
        <rFont val="Calibri"/>
        <family val="2"/>
      </rPr>
      <t>LORDO</t>
    </r>
    <r>
      <rPr>
        <sz val="10"/>
        <color theme="1"/>
        <rFont val="Calibri"/>
        <family val="2"/>
      </rPr>
      <t>relativa esclusivamente a successivi conguagli e rettifiche (in aumento).</t>
    </r>
  </si>
  <si>
    <r>
      <t>Indicare la sommatoria, in valore assoluto, di tutti i decrementi rispetto al CNI_</t>
    </r>
    <r>
      <rPr>
        <sz val="10"/>
        <color theme="1"/>
        <rFont val="Calibri"/>
        <family val="2"/>
      </rPr>
      <t>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r>
  </si>
  <si>
    <r>
      <t xml:space="preserve">Indicare la quota parte del Δ NEG </t>
    </r>
    <r>
      <rPr>
        <vertAlign val="superscript"/>
        <sz val="10"/>
        <color theme="1"/>
        <rFont val="Calibri"/>
        <family val="2"/>
      </rPr>
      <t>CNI_ LORDO</t>
    </r>
    <r>
      <rPr>
        <sz val="10"/>
        <color theme="1"/>
        <rFont val="Calibri"/>
        <family val="2"/>
      </rPr>
      <t xml:space="preserve"> relativa esclusivamente a cessione di crediti già oggetto di reintegrazione avvenuta dopo la presentazione della precedente istanza.</t>
    </r>
  </si>
  <si>
    <r>
      <t>CNI</t>
    </r>
    <r>
      <rPr>
        <b/>
        <i/>
        <vertAlign val="subscript"/>
        <sz val="11"/>
        <rFont val="Calibri"/>
        <family val="2"/>
      </rPr>
      <t>FDD_ammesso</t>
    </r>
    <r>
      <rPr>
        <b/>
        <i/>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</si>
</sst>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b/>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b/>
      <i/>
      <sz val="14"/>
      <name val="Calibri"/>
      <family val="2"/>
      <scheme val="minor"/>
    </font>
  </fonts>
  <fills count="7">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5" fillId="0" borderId="0"/>
  </cellStyleXfs>
  <cellXfs count="238">
    <xf numFmtId="0" fontId="0" fillId="0" borderId="0" xfId="0"/>
    <xf numFmtId="0" fontId="1" fillId="0" borderId="0" xfId="0" applyFont="1" applyAlignment="1">
      <alignment vertical="center" wrapText="1"/>
    </xf>
    <xf numFmtId="0" fontId="3" fillId="0" borderId="0" xfId="0" applyFont="1" applyBorder="1" applyAlignment="1">
      <alignment horizontal="center"/>
    </xf>
    <xf numFmtId="4" fontId="3" fillId="0" borderId="0" xfId="0" applyNumberFormat="1" applyFont="1" applyBorder="1" applyAlignment="1">
      <alignment horizontal="right"/>
    </xf>
    <xf numFmtId="0" fontId="5" fillId="0" borderId="1" xfId="0" applyFont="1" applyBorder="1" applyAlignment="1">
      <alignment horizontal="center"/>
    </xf>
    <xf numFmtId="0" fontId="8" fillId="0" borderId="1" xfId="0" applyFont="1" applyBorder="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right"/>
    </xf>
    <xf numFmtId="0" fontId="12" fillId="0" borderId="0" xfId="0" applyFont="1" applyFill="1" applyBorder="1" applyAlignment="1" applyProtection="1">
      <alignment vertical="center" wrapText="1"/>
    </xf>
    <xf numFmtId="0" fontId="0" fillId="0" borderId="0" xfId="0" applyBorder="1"/>
    <xf numFmtId="0" fontId="21" fillId="0" borderId="0" xfId="0" applyFont="1"/>
    <xf numFmtId="0" fontId="0" fillId="4" borderId="0" xfId="0" applyFill="1" applyBorder="1"/>
    <xf numFmtId="0" fontId="0" fillId="4" borderId="0" xfId="0" applyFill="1"/>
    <xf numFmtId="0" fontId="0" fillId="4" borderId="19" xfId="0" applyFill="1" applyBorder="1"/>
    <xf numFmtId="0" fontId="0" fillId="4" borderId="20" xfId="0" applyFill="1" applyBorder="1"/>
    <xf numFmtId="0" fontId="0" fillId="4" borderId="19" xfId="0" applyFill="1" applyBorder="1" applyAlignment="1">
      <alignment horizontal="right"/>
    </xf>
    <xf numFmtId="0" fontId="0" fillId="4" borderId="20" xfId="0" applyFill="1" applyBorder="1" applyAlignment="1"/>
    <xf numFmtId="0" fontId="0" fillId="4" borderId="0" xfId="0" applyFill="1" applyBorder="1" applyAlignment="1"/>
    <xf numFmtId="0" fontId="0" fillId="4" borderId="16" xfId="0" applyFill="1" applyBorder="1" applyAlignment="1">
      <alignment horizontal="right"/>
    </xf>
    <xf numFmtId="0" fontId="0" fillId="4" borderId="17" xfId="0" applyFill="1" applyBorder="1"/>
    <xf numFmtId="4" fontId="0" fillId="2" borderId="0" xfId="0" applyNumberFormat="1" applyFill="1" applyBorder="1" applyAlignment="1"/>
    <xf numFmtId="4" fontId="0" fillId="0" borderId="0" xfId="0" applyNumberFormat="1" applyFill="1" applyBorder="1" applyAlignment="1"/>
    <xf numFmtId="0" fontId="0" fillId="4" borderId="18" xfId="0" applyFill="1" applyBorder="1"/>
    <xf numFmtId="0" fontId="5" fillId="0" borderId="1" xfId="0" applyFont="1" applyBorder="1" applyAlignment="1">
      <alignment horizontal="center" vertical="center"/>
    </xf>
    <xf numFmtId="0" fontId="9" fillId="0" borderId="1" xfId="0" applyFont="1" applyBorder="1" applyAlignment="1">
      <alignment horizontal="center"/>
    </xf>
    <xf numFmtId="0" fontId="11" fillId="0" borderId="0" xfId="0" applyFont="1" applyBorder="1" applyAlignment="1">
      <alignment horizontal="center" vertical="center" wrapText="1"/>
    </xf>
    <xf numFmtId="4" fontId="3" fillId="3" borderId="1" xfId="0" applyNumberFormat="1" applyFont="1" applyFill="1" applyBorder="1"/>
    <xf numFmtId="4" fontId="3" fillId="3" borderId="1" xfId="0" applyNumberFormat="1" applyFont="1" applyFill="1" applyBorder="1" applyAlignment="1">
      <alignment horizontal="right"/>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0" fillId="0" borderId="19" xfId="0" applyBorder="1"/>
    <xf numFmtId="0" fontId="0" fillId="0" borderId="20" xfId="0" applyBorder="1"/>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0" fontId="0" fillId="0" borderId="16" xfId="0" applyBorder="1"/>
    <xf numFmtId="0" fontId="0" fillId="0" borderId="17" xfId="0" applyBorder="1"/>
    <xf numFmtId="0" fontId="0" fillId="0" borderId="18" xfId="0" applyBorder="1"/>
    <xf numFmtId="0" fontId="3" fillId="0" borderId="17" xfId="0" applyFont="1" applyBorder="1" applyAlignment="1">
      <alignment horizontal="center"/>
    </xf>
    <xf numFmtId="4" fontId="3" fillId="0" borderId="17" xfId="0" applyNumberFormat="1" applyFont="1" applyBorder="1" applyAlignment="1">
      <alignment horizontal="right"/>
    </xf>
    <xf numFmtId="0" fontId="4" fillId="0" borderId="0" xfId="0" applyFont="1" applyBorder="1" applyAlignment="1">
      <alignment horizontal="center"/>
    </xf>
    <xf numFmtId="0" fontId="3" fillId="4" borderId="0" xfId="0" applyFont="1"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1" fillId="0" borderId="0" xfId="0" applyFont="1" applyFill="1" applyAlignment="1">
      <alignment vertical="center" wrapText="1"/>
    </xf>
    <xf numFmtId="0" fontId="0" fillId="0" borderId="0" xfId="0" applyFill="1"/>
    <xf numFmtId="0" fontId="0" fillId="0" borderId="0" xfId="0" applyFill="1" applyBorder="1"/>
    <xf numFmtId="0" fontId="3" fillId="0" borderId="0" xfId="0" applyFont="1"/>
    <xf numFmtId="0" fontId="40" fillId="0" borderId="0" xfId="0" applyFont="1"/>
    <xf numFmtId="17" fontId="0" fillId="0" borderId="5" xfId="0" applyNumberFormat="1" applyBorder="1"/>
    <xf numFmtId="4" fontId="0" fillId="6" borderId="1" xfId="0" applyNumberFormat="1" applyFill="1" applyBorder="1" applyProtection="1">
      <protection locked="0"/>
    </xf>
    <xf numFmtId="0" fontId="4" fillId="4" borderId="0" xfId="0" applyFont="1" applyFill="1" applyBorder="1" applyAlignment="1">
      <alignment horizontal="right"/>
    </xf>
    <xf numFmtId="4" fontId="0" fillId="3" borderId="3" xfId="0" applyNumberFormat="1" applyFill="1" applyBorder="1"/>
    <xf numFmtId="0" fontId="13" fillId="0" borderId="1" xfId="0" applyFont="1" applyBorder="1" applyAlignment="1">
      <alignment horizontal="center" vertical="center" wrapText="1"/>
    </xf>
    <xf numFmtId="4" fontId="0" fillId="2" borderId="3" xfId="0" applyNumberFormat="1" applyFill="1" applyBorder="1" applyProtection="1">
      <protection locked="0"/>
    </xf>
    <xf numFmtId="4" fontId="0" fillId="6" borderId="3" xfId="0" applyNumberFormat="1" applyFill="1" applyBorder="1" applyProtection="1">
      <protection locked="0"/>
    </xf>
    <xf numFmtId="0" fontId="45"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5" xfId="0" applyFont="1" applyBorder="1" applyAlignment="1">
      <alignment horizontal="center" vertical="center"/>
    </xf>
    <xf numFmtId="0" fontId="13" fillId="0" borderId="5" xfId="0" applyFont="1" applyBorder="1" applyAlignment="1">
      <alignment horizontal="center" vertical="center" wrapText="1"/>
    </xf>
    <xf numFmtId="17" fontId="0" fillId="0" borderId="10" xfId="0" applyNumberFormat="1" applyBorder="1"/>
    <xf numFmtId="0" fontId="3" fillId="4" borderId="0" xfId="0" applyFont="1" applyFill="1" applyBorder="1" applyAlignment="1">
      <alignment horizontal="center" vertical="center" wrapText="1"/>
    </xf>
    <xf numFmtId="0" fontId="22" fillId="0" borderId="0" xfId="0" applyFont="1"/>
    <xf numFmtId="4" fontId="0" fillId="3" borderId="1" xfId="0" applyNumberFormat="1" applyFill="1" applyBorder="1"/>
    <xf numFmtId="0" fontId="0" fillId="0" borderId="1" xfId="0" applyFont="1" applyBorder="1" applyAlignment="1">
      <alignment horizontal="center" vertical="center"/>
    </xf>
    <xf numFmtId="0" fontId="48" fillId="0" borderId="1" xfId="0" applyFont="1" applyBorder="1" applyAlignment="1">
      <alignment horizontal="center"/>
    </xf>
    <xf numFmtId="0" fontId="50" fillId="0" borderId="1" xfId="0" applyFont="1" applyBorder="1" applyAlignment="1">
      <alignment horizontal="center"/>
    </xf>
    <xf numFmtId="4" fontId="51" fillId="3" borderId="1" xfId="0" applyNumberFormat="1" applyFont="1" applyFill="1" applyBorder="1"/>
    <xf numFmtId="0" fontId="0" fillId="0" borderId="13" xfId="0" applyBorder="1"/>
    <xf numFmtId="0" fontId="11" fillId="0" borderId="14" xfId="0" applyFont="1" applyBorder="1" applyAlignment="1">
      <alignment horizontal="center" vertical="center" wrapText="1"/>
    </xf>
    <xf numFmtId="0" fontId="2" fillId="0" borderId="15" xfId="0" applyFont="1"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12" fillId="0" borderId="20" xfId="0" applyFont="1" applyFill="1" applyBorder="1" applyAlignment="1" applyProtection="1">
      <alignment vertical="center" wrapText="1"/>
    </xf>
    <xf numFmtId="0" fontId="2" fillId="0" borderId="0" xfId="0" applyFont="1" applyBorder="1" applyAlignment="1">
      <alignment vertical="center"/>
    </xf>
    <xf numFmtId="0" fontId="52" fillId="4" borderId="14" xfId="0" applyFont="1" applyFill="1" applyBorder="1" applyAlignment="1">
      <alignment vertical="center"/>
    </xf>
    <xf numFmtId="0" fontId="0" fillId="0" borderId="14" xfId="0" applyBorder="1"/>
    <xf numFmtId="0" fontId="0" fillId="0" borderId="15" xfId="0" applyBorder="1"/>
    <xf numFmtId="0" fontId="0" fillId="0" borderId="29" xfId="0" applyBorder="1"/>
    <xf numFmtId="0" fontId="0" fillId="0" borderId="29" xfId="0" applyBorder="1" applyAlignment="1">
      <alignment vertical="center"/>
    </xf>
    <xf numFmtId="0" fontId="0" fillId="0" borderId="16" xfId="0" applyFill="1" applyBorder="1"/>
    <xf numFmtId="0" fontId="0" fillId="0" borderId="17" xfId="0" applyFill="1" applyBorder="1" applyAlignment="1"/>
    <xf numFmtId="0" fontId="4" fillId="0" borderId="17" xfId="0" applyFont="1" applyFill="1" applyBorder="1" applyAlignment="1">
      <alignment horizontal="right"/>
    </xf>
    <xf numFmtId="4" fontId="0" fillId="0" borderId="17" xfId="0" applyNumberFormat="1" applyFill="1" applyBorder="1"/>
    <xf numFmtId="0" fontId="0" fillId="0" borderId="18" xfId="0" applyFill="1" applyBorder="1"/>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Fill="1" applyBorder="1" applyAlignment="1">
      <alignment horizontal="center" vertical="center" wrapText="1"/>
    </xf>
    <xf numFmtId="0" fontId="48" fillId="0" borderId="28" xfId="0" applyFont="1" applyBorder="1" applyAlignment="1">
      <alignment horizontal="center" vertical="center"/>
    </xf>
    <xf numFmtId="0" fontId="48" fillId="0" borderId="40" xfId="0" applyFont="1" applyBorder="1" applyAlignment="1">
      <alignment horizontal="center" vertical="center"/>
    </xf>
    <xf numFmtId="4" fontId="0" fillId="2" borderId="0" xfId="0" applyNumberFormat="1" applyFill="1" applyBorder="1" applyAlignment="1" applyProtection="1">
      <alignment horizontal="right"/>
      <protection locked="0"/>
    </xf>
    <xf numFmtId="4" fontId="0" fillId="6" borderId="0" xfId="0" applyNumberFormat="1" applyFill="1" applyBorder="1" applyAlignment="1" applyProtection="1">
      <alignment vertical="center"/>
      <protection locked="0"/>
    </xf>
    <xf numFmtId="0" fontId="0" fillId="0" borderId="19" xfId="0" applyFill="1" applyBorder="1"/>
    <xf numFmtId="0" fontId="0" fillId="0" borderId="0" xfId="0" applyFill="1" applyBorder="1" applyAlignment="1"/>
    <xf numFmtId="0" fontId="4" fillId="0" borderId="0" xfId="0" applyFont="1" applyFill="1" applyBorder="1" applyAlignment="1">
      <alignment horizontal="right"/>
    </xf>
    <xf numFmtId="4" fontId="0" fillId="0" borderId="0" xfId="0" applyNumberFormat="1" applyFill="1" applyBorder="1"/>
    <xf numFmtId="0" fontId="0" fillId="0" borderId="20" xfId="0" applyFill="1" applyBorder="1"/>
    <xf numFmtId="0" fontId="13" fillId="0" borderId="3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3" xfId="0" applyFont="1" applyFill="1" applyBorder="1" applyAlignment="1">
      <alignment horizontal="center" vertical="center" wrapText="1"/>
    </xf>
    <xf numFmtId="0" fontId="21" fillId="0" borderId="0" xfId="0" applyFont="1" applyFill="1" applyAlignment="1">
      <alignment vertical="center"/>
    </xf>
    <xf numFmtId="0" fontId="24" fillId="4" borderId="13"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0" borderId="1"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1" xfId="0" applyFont="1" applyBorder="1" applyAlignment="1">
      <alignment horizontal="justify" vertical="center" wrapText="1"/>
    </xf>
    <xf numFmtId="0" fontId="17" fillId="0" borderId="39" xfId="0" applyFont="1" applyBorder="1" applyAlignment="1">
      <alignment horizontal="justify" vertical="center" wrapText="1"/>
    </xf>
    <xf numFmtId="0" fontId="17" fillId="0" borderId="1" xfId="0" applyFont="1" applyBorder="1" applyAlignment="1">
      <alignment horizontal="left" vertical="center" wrapText="1"/>
    </xf>
    <xf numFmtId="0" fontId="17" fillId="0" borderId="39" xfId="0" applyFont="1" applyBorder="1" applyAlignment="1">
      <alignment horizontal="left" vertical="center" wrapText="1"/>
    </xf>
    <xf numFmtId="0" fontId="17" fillId="0" borderId="2"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3" fillId="0" borderId="36" xfId="0" applyFont="1" applyFill="1" applyBorder="1" applyAlignment="1">
      <alignment horizontal="center" vertical="center" wrapText="1"/>
    </xf>
    <xf numFmtId="0" fontId="0" fillId="0" borderId="38" xfId="0" applyBorder="1" applyAlignment="1">
      <alignment horizontal="center" vertical="center" wrapText="1"/>
    </xf>
    <xf numFmtId="0" fontId="19" fillId="0" borderId="7" xfId="0" applyFont="1" applyFill="1" applyBorder="1" applyAlignment="1" applyProtection="1">
      <alignment horizontal="justify" vertical="center" wrapText="1"/>
    </xf>
    <xf numFmtId="0" fontId="19" fillId="0" borderId="11" xfId="0" applyFont="1" applyFill="1" applyBorder="1" applyAlignment="1" applyProtection="1">
      <alignment horizontal="justify" vertical="center" wrapText="1"/>
    </xf>
    <xf numFmtId="0" fontId="19" fillId="0" borderId="37" xfId="0" applyFont="1" applyFill="1" applyBorder="1" applyAlignment="1" applyProtection="1">
      <alignment horizontal="justify" vertical="center" wrapText="1"/>
    </xf>
    <xf numFmtId="0" fontId="19" fillId="0" borderId="6" xfId="0" applyFont="1" applyFill="1" applyBorder="1" applyAlignment="1" applyProtection="1">
      <alignment horizontal="justify" vertical="center" wrapText="1"/>
    </xf>
    <xf numFmtId="0" fontId="0" fillId="0" borderId="9" xfId="0" applyBorder="1" applyAlignment="1">
      <alignment horizontal="justify" vertical="center" wrapText="1"/>
    </xf>
    <xf numFmtId="0" fontId="0" fillId="0" borderId="34" xfId="0" applyBorder="1" applyAlignment="1">
      <alignment horizontal="justify" vertical="center" wrapText="1"/>
    </xf>
    <xf numFmtId="0" fontId="27"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17" fillId="0" borderId="2"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17" fillId="0" borderId="20" xfId="0" applyFont="1" applyFill="1" applyBorder="1" applyAlignment="1">
      <alignment horizontal="justify" vertical="top" wrapText="1"/>
    </xf>
    <xf numFmtId="0" fontId="19" fillId="0" borderId="1"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34"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35" xfId="0" applyFont="1" applyBorder="1" applyAlignment="1">
      <alignment horizontal="left" vertical="center" wrapText="1"/>
    </xf>
    <xf numFmtId="0" fontId="13" fillId="0" borderId="36" xfId="0" applyFont="1" applyBorder="1" applyAlignment="1">
      <alignment horizontal="center" vertical="center"/>
    </xf>
    <xf numFmtId="0" fontId="13" fillId="0" borderId="19" xfId="0" applyFont="1" applyBorder="1" applyAlignment="1">
      <alignment horizontal="center" vertical="center"/>
    </xf>
    <xf numFmtId="0" fontId="13" fillId="0" borderId="38" xfId="0" applyFont="1" applyBorder="1" applyAlignment="1">
      <alignment horizontal="center" vertical="center"/>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37" xfId="0" applyFont="1" applyBorder="1" applyAlignment="1">
      <alignment horizontal="left" vertical="center" wrapText="1"/>
    </xf>
    <xf numFmtId="0" fontId="17" fillId="4" borderId="2"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3" fillId="0" borderId="19"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center"/>
    </xf>
    <xf numFmtId="49" fontId="3" fillId="0" borderId="1" xfId="0" applyNumberFormat="1" applyFont="1" applyBorder="1" applyAlignment="1">
      <alignment horizontal="center"/>
    </xf>
    <xf numFmtId="0" fontId="3" fillId="4" borderId="1" xfId="0" applyFont="1" applyFill="1" applyBorder="1" applyAlignment="1">
      <alignment horizontal="center"/>
    </xf>
    <xf numFmtId="0" fontId="43" fillId="0" borderId="1" xfId="0" applyFont="1" applyBorder="1" applyAlignment="1">
      <alignment horizontal="center" vertical="center"/>
    </xf>
    <xf numFmtId="0" fontId="0" fillId="0" borderId="1" xfId="0" applyBorder="1" applyAlignment="1">
      <alignment horizontal="center" vertical="center"/>
    </xf>
    <xf numFmtId="0" fontId="43" fillId="0" borderId="21" xfId="0" applyFont="1" applyBorder="1" applyAlignment="1">
      <alignment horizontal="center" vertical="center" textRotation="90"/>
    </xf>
    <xf numFmtId="0" fontId="43" fillId="0" borderId="1" xfId="0" applyFont="1" applyBorder="1" applyAlignment="1">
      <alignment horizontal="center" vertical="center" textRotation="90"/>
    </xf>
    <xf numFmtId="17" fontId="0" fillId="0" borderId="5" xfId="0" applyNumberFormat="1" applyBorder="1" applyAlignment="1">
      <alignment horizontal="center" vertical="center"/>
    </xf>
    <xf numFmtId="17" fontId="0" fillId="0" borderId="1" xfId="0" applyNumberFormat="1" applyBorder="1" applyAlignment="1">
      <alignment horizontal="center" vertical="center"/>
    </xf>
    <xf numFmtId="17" fontId="0" fillId="0" borderId="3" xfId="0" applyNumberFormat="1" applyFont="1" applyBorder="1" applyAlignment="1">
      <alignment horizontal="center" vertical="center"/>
    </xf>
    <xf numFmtId="0" fontId="0" fillId="0" borderId="5"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3" fillId="4" borderId="7"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22" fillId="0" borderId="7" xfId="0" applyFont="1" applyBorder="1" applyAlignment="1">
      <alignment horizontal="left" wrapText="1"/>
    </xf>
    <xf numFmtId="0" fontId="22" fillId="0" borderId="11" xfId="0" applyFont="1" applyBorder="1"/>
    <xf numFmtId="0" fontId="22" fillId="0" borderId="12" xfId="0" applyFont="1" applyBorder="1"/>
    <xf numFmtId="0" fontId="15" fillId="0" borderId="27"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7"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7" fillId="0" borderId="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21" fillId="0" borderId="11" xfId="0" applyFont="1" applyFill="1" applyBorder="1" applyAlignment="1"/>
    <xf numFmtId="0" fontId="21" fillId="0" borderId="12" xfId="0" applyFont="1" applyFill="1" applyBorder="1" applyAlignment="1"/>
    <xf numFmtId="0" fontId="0" fillId="0" borderId="6" xfId="0" applyBorder="1" applyAlignment="1"/>
    <xf numFmtId="0" fontId="0" fillId="0" borderId="9" xfId="0" applyBorder="1" applyAlignment="1"/>
    <xf numFmtId="0" fontId="0" fillId="0" borderId="10" xfId="0" applyBorder="1" applyAlignment="1"/>
    <xf numFmtId="0" fontId="17" fillId="0" borderId="6"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3" fillId="0" borderId="36"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8" xfId="0" applyFont="1" applyFill="1" applyBorder="1" applyAlignment="1">
      <alignment horizontal="center" vertical="center"/>
    </xf>
    <xf numFmtId="0" fontId="17" fillId="0" borderId="3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0" fillId="0" borderId="38" xfId="0" applyFill="1" applyBorder="1" applyAlignment="1">
      <alignment horizontal="center" vertical="center" wrapText="1"/>
    </xf>
    <xf numFmtId="0" fontId="0" fillId="0" borderId="9" xfId="0" applyFill="1" applyBorder="1" applyAlignment="1">
      <alignment horizontal="justify" vertical="center" wrapText="1"/>
    </xf>
    <xf numFmtId="0" fontId="0" fillId="0" borderId="34" xfId="0"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39" xfId="0" applyFont="1" applyFill="1" applyBorder="1" applyAlignment="1">
      <alignment horizontal="justify" vertical="center" wrapText="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11" fillId="3" borderId="22" xfId="0" applyFont="1" applyFill="1" applyBorder="1" applyAlignment="1">
      <alignment horizontal="center"/>
    </xf>
    <xf numFmtId="0" fontId="11" fillId="3" borderId="23" xfId="0" applyFont="1" applyFill="1" applyBorder="1" applyAlignment="1">
      <alignment horizontal="center"/>
    </xf>
    <xf numFmtId="0" fontId="11" fillId="3" borderId="24" xfId="0" applyFont="1" applyFill="1" applyBorder="1" applyAlignment="1">
      <alignment horizontal="center"/>
    </xf>
    <xf numFmtId="0" fontId="0" fillId="3" borderId="23" xfId="0" applyFill="1" applyBorder="1" applyAlignment="1"/>
    <xf numFmtId="0" fontId="0" fillId="3" borderId="24" xfId="0" applyFill="1" applyBorder="1" applyAlignment="1"/>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3"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D12" sqref="D12:G12"/>
    </sheetView>
  </sheetViews>
  <sheetFormatPr defaultRowHeight="15" x14ac:dyDescent="0.25"/>
  <cols>
    <col min="1" max="1" width="12.7109375" style="13" customWidth="1"/>
    <col min="2" max="3" width="14.42578125" style="13" customWidth="1"/>
    <col min="4" max="8" width="12.7109375" style="13" customWidth="1"/>
    <col min="9" max="256" width="9.140625" style="13"/>
    <col min="257" max="257" width="12.7109375" style="13" customWidth="1"/>
    <col min="258" max="259" width="14.42578125" style="13" customWidth="1"/>
    <col min="260" max="264" width="12.7109375" style="13" customWidth="1"/>
    <col min="265" max="512" width="9.140625" style="13"/>
    <col min="513" max="513" width="12.7109375" style="13" customWidth="1"/>
    <col min="514" max="515" width="14.42578125" style="13" customWidth="1"/>
    <col min="516" max="520" width="12.7109375" style="13" customWidth="1"/>
    <col min="521" max="768" width="9.140625" style="13"/>
    <col min="769" max="769" width="12.7109375" style="13" customWidth="1"/>
    <col min="770" max="771" width="14.42578125" style="13" customWidth="1"/>
    <col min="772" max="776" width="12.7109375" style="13" customWidth="1"/>
    <col min="777" max="1024" width="9.140625" style="13"/>
    <col min="1025" max="1025" width="12.7109375" style="13" customWidth="1"/>
    <col min="1026" max="1027" width="14.42578125" style="13" customWidth="1"/>
    <col min="1028" max="1032" width="12.7109375" style="13" customWidth="1"/>
    <col min="1033" max="1280" width="9.140625" style="13"/>
    <col min="1281" max="1281" width="12.7109375" style="13" customWidth="1"/>
    <col min="1282" max="1283" width="14.42578125" style="13" customWidth="1"/>
    <col min="1284" max="1288" width="12.7109375" style="13" customWidth="1"/>
    <col min="1289" max="1536" width="9.140625" style="13"/>
    <col min="1537" max="1537" width="12.7109375" style="13" customWidth="1"/>
    <col min="1538" max="1539" width="14.42578125" style="13" customWidth="1"/>
    <col min="1540" max="1544" width="12.7109375" style="13" customWidth="1"/>
    <col min="1545" max="1792" width="9.140625" style="13"/>
    <col min="1793" max="1793" width="12.7109375" style="13" customWidth="1"/>
    <col min="1794" max="1795" width="14.42578125" style="13" customWidth="1"/>
    <col min="1796" max="1800" width="12.7109375" style="13" customWidth="1"/>
    <col min="1801" max="2048" width="9.140625" style="13"/>
    <col min="2049" max="2049" width="12.7109375" style="13" customWidth="1"/>
    <col min="2050" max="2051" width="14.42578125" style="13" customWidth="1"/>
    <col min="2052" max="2056" width="12.7109375" style="13" customWidth="1"/>
    <col min="2057" max="2304" width="9.140625" style="13"/>
    <col min="2305" max="2305" width="12.7109375" style="13" customWidth="1"/>
    <col min="2306" max="2307" width="14.42578125" style="13" customWidth="1"/>
    <col min="2308" max="2312" width="12.7109375" style="13" customWidth="1"/>
    <col min="2313" max="2560" width="9.140625" style="13"/>
    <col min="2561" max="2561" width="12.7109375" style="13" customWidth="1"/>
    <col min="2562" max="2563" width="14.42578125" style="13" customWidth="1"/>
    <col min="2564" max="2568" width="12.7109375" style="13" customWidth="1"/>
    <col min="2569" max="2816" width="9.140625" style="13"/>
    <col min="2817" max="2817" width="12.7109375" style="13" customWidth="1"/>
    <col min="2818" max="2819" width="14.42578125" style="13" customWidth="1"/>
    <col min="2820" max="2824" width="12.7109375" style="13" customWidth="1"/>
    <col min="2825" max="3072" width="9.140625" style="13"/>
    <col min="3073" max="3073" width="12.7109375" style="13" customWidth="1"/>
    <col min="3074" max="3075" width="14.42578125" style="13" customWidth="1"/>
    <col min="3076" max="3080" width="12.7109375" style="13" customWidth="1"/>
    <col min="3081" max="3328" width="9.140625" style="13"/>
    <col min="3329" max="3329" width="12.7109375" style="13" customWidth="1"/>
    <col min="3330" max="3331" width="14.42578125" style="13" customWidth="1"/>
    <col min="3332" max="3336" width="12.7109375" style="13" customWidth="1"/>
    <col min="3337" max="3584" width="9.140625" style="13"/>
    <col min="3585" max="3585" width="12.7109375" style="13" customWidth="1"/>
    <col min="3586" max="3587" width="14.42578125" style="13" customWidth="1"/>
    <col min="3588" max="3592" width="12.7109375" style="13" customWidth="1"/>
    <col min="3593" max="3840" width="9.140625" style="13"/>
    <col min="3841" max="3841" width="12.7109375" style="13" customWidth="1"/>
    <col min="3842" max="3843" width="14.42578125" style="13" customWidth="1"/>
    <col min="3844" max="3848" width="12.7109375" style="13" customWidth="1"/>
    <col min="3849" max="4096" width="9.140625" style="13"/>
    <col min="4097" max="4097" width="12.7109375" style="13" customWidth="1"/>
    <col min="4098" max="4099" width="14.42578125" style="13" customWidth="1"/>
    <col min="4100" max="4104" width="12.7109375" style="13" customWidth="1"/>
    <col min="4105" max="4352" width="9.140625" style="13"/>
    <col min="4353" max="4353" width="12.7109375" style="13" customWidth="1"/>
    <col min="4354" max="4355" width="14.42578125" style="13" customWidth="1"/>
    <col min="4356" max="4360" width="12.7109375" style="13" customWidth="1"/>
    <col min="4361" max="4608" width="9.140625" style="13"/>
    <col min="4609" max="4609" width="12.7109375" style="13" customWidth="1"/>
    <col min="4610" max="4611" width="14.42578125" style="13" customWidth="1"/>
    <col min="4612" max="4616" width="12.7109375" style="13" customWidth="1"/>
    <col min="4617" max="4864" width="9.140625" style="13"/>
    <col min="4865" max="4865" width="12.7109375" style="13" customWidth="1"/>
    <col min="4866" max="4867" width="14.42578125" style="13" customWidth="1"/>
    <col min="4868" max="4872" width="12.7109375" style="13" customWidth="1"/>
    <col min="4873" max="5120" width="9.140625" style="13"/>
    <col min="5121" max="5121" width="12.7109375" style="13" customWidth="1"/>
    <col min="5122" max="5123" width="14.42578125" style="13" customWidth="1"/>
    <col min="5124" max="5128" width="12.7109375" style="13" customWidth="1"/>
    <col min="5129" max="5376" width="9.140625" style="13"/>
    <col min="5377" max="5377" width="12.7109375" style="13" customWidth="1"/>
    <col min="5378" max="5379" width="14.42578125" style="13" customWidth="1"/>
    <col min="5380" max="5384" width="12.7109375" style="13" customWidth="1"/>
    <col min="5385" max="5632" width="9.140625" style="13"/>
    <col min="5633" max="5633" width="12.7109375" style="13" customWidth="1"/>
    <col min="5634" max="5635" width="14.42578125" style="13" customWidth="1"/>
    <col min="5636" max="5640" width="12.7109375" style="13" customWidth="1"/>
    <col min="5641" max="5888" width="9.140625" style="13"/>
    <col min="5889" max="5889" width="12.7109375" style="13" customWidth="1"/>
    <col min="5890" max="5891" width="14.42578125" style="13" customWidth="1"/>
    <col min="5892" max="5896" width="12.7109375" style="13" customWidth="1"/>
    <col min="5897" max="6144" width="9.140625" style="13"/>
    <col min="6145" max="6145" width="12.7109375" style="13" customWidth="1"/>
    <col min="6146" max="6147" width="14.42578125" style="13" customWidth="1"/>
    <col min="6148" max="6152" width="12.7109375" style="13" customWidth="1"/>
    <col min="6153" max="6400" width="9.140625" style="13"/>
    <col min="6401" max="6401" width="12.7109375" style="13" customWidth="1"/>
    <col min="6402" max="6403" width="14.42578125" style="13" customWidth="1"/>
    <col min="6404" max="6408" width="12.7109375" style="13" customWidth="1"/>
    <col min="6409" max="6656" width="9.140625" style="13"/>
    <col min="6657" max="6657" width="12.7109375" style="13" customWidth="1"/>
    <col min="6658" max="6659" width="14.42578125" style="13" customWidth="1"/>
    <col min="6660" max="6664" width="12.7109375" style="13" customWidth="1"/>
    <col min="6665" max="6912" width="9.140625" style="13"/>
    <col min="6913" max="6913" width="12.7109375" style="13" customWidth="1"/>
    <col min="6914" max="6915" width="14.42578125" style="13" customWidth="1"/>
    <col min="6916" max="6920" width="12.7109375" style="13" customWidth="1"/>
    <col min="6921" max="7168" width="9.140625" style="13"/>
    <col min="7169" max="7169" width="12.7109375" style="13" customWidth="1"/>
    <col min="7170" max="7171" width="14.42578125" style="13" customWidth="1"/>
    <col min="7172" max="7176" width="12.7109375" style="13" customWidth="1"/>
    <col min="7177" max="7424" width="9.140625" style="13"/>
    <col min="7425" max="7425" width="12.7109375" style="13" customWidth="1"/>
    <col min="7426" max="7427" width="14.42578125" style="13" customWidth="1"/>
    <col min="7428" max="7432" width="12.7109375" style="13" customWidth="1"/>
    <col min="7433" max="7680" width="9.140625" style="13"/>
    <col min="7681" max="7681" width="12.7109375" style="13" customWidth="1"/>
    <col min="7682" max="7683" width="14.42578125" style="13" customWidth="1"/>
    <col min="7684" max="7688" width="12.7109375" style="13" customWidth="1"/>
    <col min="7689" max="7936" width="9.140625" style="13"/>
    <col min="7937" max="7937" width="12.7109375" style="13" customWidth="1"/>
    <col min="7938" max="7939" width="14.42578125" style="13" customWidth="1"/>
    <col min="7940" max="7944" width="12.7109375" style="13" customWidth="1"/>
    <col min="7945" max="8192" width="9.140625" style="13"/>
    <col min="8193" max="8193" width="12.7109375" style="13" customWidth="1"/>
    <col min="8194" max="8195" width="14.42578125" style="13" customWidth="1"/>
    <col min="8196" max="8200" width="12.7109375" style="13" customWidth="1"/>
    <col min="8201" max="8448" width="9.140625" style="13"/>
    <col min="8449" max="8449" width="12.7109375" style="13" customWidth="1"/>
    <col min="8450" max="8451" width="14.42578125" style="13" customWidth="1"/>
    <col min="8452" max="8456" width="12.7109375" style="13" customWidth="1"/>
    <col min="8457" max="8704" width="9.140625" style="13"/>
    <col min="8705" max="8705" width="12.7109375" style="13" customWidth="1"/>
    <col min="8706" max="8707" width="14.42578125" style="13" customWidth="1"/>
    <col min="8708" max="8712" width="12.7109375" style="13" customWidth="1"/>
    <col min="8713" max="8960" width="9.140625" style="13"/>
    <col min="8961" max="8961" width="12.7109375" style="13" customWidth="1"/>
    <col min="8962" max="8963" width="14.42578125" style="13" customWidth="1"/>
    <col min="8964" max="8968" width="12.7109375" style="13" customWidth="1"/>
    <col min="8969" max="9216" width="9.140625" style="13"/>
    <col min="9217" max="9217" width="12.7109375" style="13" customWidth="1"/>
    <col min="9218" max="9219" width="14.42578125" style="13" customWidth="1"/>
    <col min="9220" max="9224" width="12.7109375" style="13" customWidth="1"/>
    <col min="9225" max="9472" width="9.140625" style="13"/>
    <col min="9473" max="9473" width="12.7109375" style="13" customWidth="1"/>
    <col min="9474" max="9475" width="14.42578125" style="13" customWidth="1"/>
    <col min="9476" max="9480" width="12.7109375" style="13" customWidth="1"/>
    <col min="9481" max="9728" width="9.140625" style="13"/>
    <col min="9729" max="9729" width="12.7109375" style="13" customWidth="1"/>
    <col min="9730" max="9731" width="14.42578125" style="13" customWidth="1"/>
    <col min="9732" max="9736" width="12.7109375" style="13" customWidth="1"/>
    <col min="9737" max="9984" width="9.140625" style="13"/>
    <col min="9985" max="9985" width="12.7109375" style="13" customWidth="1"/>
    <col min="9986" max="9987" width="14.42578125" style="13" customWidth="1"/>
    <col min="9988" max="9992" width="12.7109375" style="13" customWidth="1"/>
    <col min="9993" max="10240" width="9.140625" style="13"/>
    <col min="10241" max="10241" width="12.7109375" style="13" customWidth="1"/>
    <col min="10242" max="10243" width="14.42578125" style="13" customWidth="1"/>
    <col min="10244" max="10248" width="12.7109375" style="13" customWidth="1"/>
    <col min="10249" max="10496" width="9.140625" style="13"/>
    <col min="10497" max="10497" width="12.7109375" style="13" customWidth="1"/>
    <col min="10498" max="10499" width="14.42578125" style="13" customWidth="1"/>
    <col min="10500" max="10504" width="12.7109375" style="13" customWidth="1"/>
    <col min="10505" max="10752" width="9.140625" style="13"/>
    <col min="10753" max="10753" width="12.7109375" style="13" customWidth="1"/>
    <col min="10754" max="10755" width="14.42578125" style="13" customWidth="1"/>
    <col min="10756" max="10760" width="12.7109375" style="13" customWidth="1"/>
    <col min="10761" max="11008" width="9.140625" style="13"/>
    <col min="11009" max="11009" width="12.7109375" style="13" customWidth="1"/>
    <col min="11010" max="11011" width="14.42578125" style="13" customWidth="1"/>
    <col min="11012" max="11016" width="12.7109375" style="13" customWidth="1"/>
    <col min="11017" max="11264" width="9.140625" style="13"/>
    <col min="11265" max="11265" width="12.7109375" style="13" customWidth="1"/>
    <col min="11266" max="11267" width="14.42578125" style="13" customWidth="1"/>
    <col min="11268" max="11272" width="12.7109375" style="13" customWidth="1"/>
    <col min="11273" max="11520" width="9.140625" style="13"/>
    <col min="11521" max="11521" width="12.7109375" style="13" customWidth="1"/>
    <col min="11522" max="11523" width="14.42578125" style="13" customWidth="1"/>
    <col min="11524" max="11528" width="12.7109375" style="13" customWidth="1"/>
    <col min="11529" max="11776" width="9.140625" style="13"/>
    <col min="11777" max="11777" width="12.7109375" style="13" customWidth="1"/>
    <col min="11778" max="11779" width="14.42578125" style="13" customWidth="1"/>
    <col min="11780" max="11784" width="12.7109375" style="13" customWidth="1"/>
    <col min="11785" max="12032" width="9.140625" style="13"/>
    <col min="12033" max="12033" width="12.7109375" style="13" customWidth="1"/>
    <col min="12034" max="12035" width="14.42578125" style="13" customWidth="1"/>
    <col min="12036" max="12040" width="12.7109375" style="13" customWidth="1"/>
    <col min="12041" max="12288" width="9.140625" style="13"/>
    <col min="12289" max="12289" width="12.7109375" style="13" customWidth="1"/>
    <col min="12290" max="12291" width="14.42578125" style="13" customWidth="1"/>
    <col min="12292" max="12296" width="12.7109375" style="13" customWidth="1"/>
    <col min="12297" max="12544" width="9.140625" style="13"/>
    <col min="12545" max="12545" width="12.7109375" style="13" customWidth="1"/>
    <col min="12546" max="12547" width="14.42578125" style="13" customWidth="1"/>
    <col min="12548" max="12552" width="12.7109375" style="13" customWidth="1"/>
    <col min="12553" max="12800" width="9.140625" style="13"/>
    <col min="12801" max="12801" width="12.7109375" style="13" customWidth="1"/>
    <col min="12802" max="12803" width="14.42578125" style="13" customWidth="1"/>
    <col min="12804" max="12808" width="12.7109375" style="13" customWidth="1"/>
    <col min="12809" max="13056" width="9.140625" style="13"/>
    <col min="13057" max="13057" width="12.7109375" style="13" customWidth="1"/>
    <col min="13058" max="13059" width="14.42578125" style="13" customWidth="1"/>
    <col min="13060" max="13064" width="12.7109375" style="13" customWidth="1"/>
    <col min="13065" max="13312" width="9.140625" style="13"/>
    <col min="13313" max="13313" width="12.7109375" style="13" customWidth="1"/>
    <col min="13314" max="13315" width="14.42578125" style="13" customWidth="1"/>
    <col min="13316" max="13320" width="12.7109375" style="13" customWidth="1"/>
    <col min="13321" max="13568" width="9.140625" style="13"/>
    <col min="13569" max="13569" width="12.7109375" style="13" customWidth="1"/>
    <col min="13570" max="13571" width="14.42578125" style="13" customWidth="1"/>
    <col min="13572" max="13576" width="12.7109375" style="13" customWidth="1"/>
    <col min="13577" max="13824" width="9.140625" style="13"/>
    <col min="13825" max="13825" width="12.7109375" style="13" customWidth="1"/>
    <col min="13826" max="13827" width="14.42578125" style="13" customWidth="1"/>
    <col min="13828" max="13832" width="12.7109375" style="13" customWidth="1"/>
    <col min="13833" max="14080" width="9.140625" style="13"/>
    <col min="14081" max="14081" width="12.7109375" style="13" customWidth="1"/>
    <col min="14082" max="14083" width="14.42578125" style="13" customWidth="1"/>
    <col min="14084" max="14088" width="12.7109375" style="13" customWidth="1"/>
    <col min="14089" max="14336" width="9.140625" style="13"/>
    <col min="14337" max="14337" width="12.7109375" style="13" customWidth="1"/>
    <col min="14338" max="14339" width="14.42578125" style="13" customWidth="1"/>
    <col min="14340" max="14344" width="12.7109375" style="13" customWidth="1"/>
    <col min="14345" max="14592" width="9.140625" style="13"/>
    <col min="14593" max="14593" width="12.7109375" style="13" customWidth="1"/>
    <col min="14594" max="14595" width="14.42578125" style="13" customWidth="1"/>
    <col min="14596" max="14600" width="12.7109375" style="13" customWidth="1"/>
    <col min="14601" max="14848" width="9.140625" style="13"/>
    <col min="14849" max="14849" width="12.7109375" style="13" customWidth="1"/>
    <col min="14850" max="14851" width="14.42578125" style="13" customWidth="1"/>
    <col min="14852" max="14856" width="12.7109375" style="13" customWidth="1"/>
    <col min="14857" max="15104" width="9.140625" style="13"/>
    <col min="15105" max="15105" width="12.7109375" style="13" customWidth="1"/>
    <col min="15106" max="15107" width="14.42578125" style="13" customWidth="1"/>
    <col min="15108" max="15112" width="12.7109375" style="13" customWidth="1"/>
    <col min="15113" max="15360" width="9.140625" style="13"/>
    <col min="15361" max="15361" width="12.7109375" style="13" customWidth="1"/>
    <col min="15362" max="15363" width="14.42578125" style="13" customWidth="1"/>
    <col min="15364" max="15368" width="12.7109375" style="13" customWidth="1"/>
    <col min="15369" max="15616" width="9.140625" style="13"/>
    <col min="15617" max="15617" width="12.7109375" style="13" customWidth="1"/>
    <col min="15618" max="15619" width="14.42578125" style="13" customWidth="1"/>
    <col min="15620" max="15624" width="12.7109375" style="13" customWidth="1"/>
    <col min="15625" max="15872" width="9.140625" style="13"/>
    <col min="15873" max="15873" width="12.7109375" style="13" customWidth="1"/>
    <col min="15874" max="15875" width="14.42578125" style="13" customWidth="1"/>
    <col min="15876" max="15880" width="12.7109375" style="13" customWidth="1"/>
    <col min="15881" max="16128" width="9.140625" style="13"/>
    <col min="16129" max="16129" width="12.7109375" style="13" customWidth="1"/>
    <col min="16130" max="16131" width="14.42578125" style="13" customWidth="1"/>
    <col min="16132" max="16136" width="12.7109375" style="13" customWidth="1"/>
    <col min="16137" max="16384" width="9.140625" style="13"/>
  </cols>
  <sheetData>
    <row r="1" spans="1:8" ht="15.75" thickBot="1" x14ac:dyDescent="0.3">
      <c r="A1" s="12"/>
      <c r="B1" s="12"/>
      <c r="C1" s="12"/>
      <c r="D1" s="12"/>
      <c r="E1" s="12"/>
      <c r="F1" s="12"/>
      <c r="G1" s="12"/>
      <c r="H1" s="12"/>
    </row>
    <row r="2" spans="1:8" ht="18.75" x14ac:dyDescent="0.3">
      <c r="A2" s="108" t="s">
        <v>15</v>
      </c>
      <c r="B2" s="109"/>
      <c r="C2" s="109"/>
      <c r="D2" s="109"/>
      <c r="E2" s="109"/>
      <c r="F2" s="109"/>
      <c r="G2" s="109"/>
      <c r="H2" s="110"/>
    </row>
    <row r="3" spans="1:8" x14ac:dyDescent="0.25">
      <c r="A3" s="14"/>
      <c r="B3" s="12"/>
      <c r="C3" s="12"/>
      <c r="D3" s="12"/>
      <c r="E3" s="12"/>
      <c r="F3" s="12"/>
      <c r="G3" s="12"/>
      <c r="H3" s="15"/>
    </row>
    <row r="4" spans="1:8" x14ac:dyDescent="0.25">
      <c r="A4" s="16" t="s">
        <v>16</v>
      </c>
      <c r="B4" s="12" t="s">
        <v>17</v>
      </c>
      <c r="C4" s="12"/>
      <c r="D4" s="111"/>
      <c r="E4" s="112"/>
      <c r="F4" s="112"/>
      <c r="G4" s="113"/>
      <c r="H4" s="17"/>
    </row>
    <row r="5" spans="1:8" x14ac:dyDescent="0.25">
      <c r="A5" s="16"/>
      <c r="B5" s="12"/>
      <c r="C5" s="12"/>
      <c r="D5" s="12"/>
      <c r="E5" s="12"/>
      <c r="F5" s="12"/>
      <c r="G5" s="12"/>
      <c r="H5" s="15"/>
    </row>
    <row r="6" spans="1:8" x14ac:dyDescent="0.25">
      <c r="A6" s="16" t="s">
        <v>18</v>
      </c>
      <c r="B6" s="12" t="s">
        <v>19</v>
      </c>
      <c r="C6" s="12"/>
      <c r="D6" s="111"/>
      <c r="E6" s="112"/>
      <c r="F6" s="112"/>
      <c r="G6" s="113"/>
      <c r="H6" s="17"/>
    </row>
    <row r="7" spans="1:8" x14ac:dyDescent="0.25">
      <c r="A7" s="16"/>
      <c r="B7" s="12"/>
      <c r="C7" s="12"/>
      <c r="D7" s="12"/>
      <c r="E7" s="12"/>
      <c r="F7" s="12"/>
      <c r="G7" s="12"/>
      <c r="H7" s="15"/>
    </row>
    <row r="8" spans="1:8" x14ac:dyDescent="0.25">
      <c r="A8" s="16" t="s">
        <v>20</v>
      </c>
      <c r="B8" s="12" t="s">
        <v>21</v>
      </c>
      <c r="C8" s="12"/>
      <c r="D8" s="111"/>
      <c r="E8" s="112"/>
      <c r="F8" s="112"/>
      <c r="G8" s="113"/>
      <c r="H8" s="17"/>
    </row>
    <row r="9" spans="1:8" x14ac:dyDescent="0.25">
      <c r="A9" s="16"/>
      <c r="B9" s="12"/>
      <c r="C9" s="12"/>
      <c r="D9" s="12"/>
      <c r="E9" s="12"/>
      <c r="F9" s="12"/>
      <c r="G9" s="12"/>
      <c r="H9" s="15"/>
    </row>
    <row r="10" spans="1:8" x14ac:dyDescent="0.25">
      <c r="A10" s="16" t="s">
        <v>22</v>
      </c>
      <c r="B10" s="12" t="s">
        <v>23</v>
      </c>
      <c r="C10" s="12"/>
      <c r="D10" s="111"/>
      <c r="E10" s="112"/>
      <c r="F10" s="112"/>
      <c r="G10" s="113"/>
      <c r="H10" s="17"/>
    </row>
    <row r="11" spans="1:8" x14ac:dyDescent="0.25">
      <c r="A11" s="16"/>
      <c r="B11" s="12"/>
      <c r="C11" s="12"/>
      <c r="D11" s="12"/>
      <c r="E11" s="12"/>
      <c r="F11" s="12"/>
      <c r="G11" s="12"/>
      <c r="H11" s="15"/>
    </row>
    <row r="12" spans="1:8" x14ac:dyDescent="0.25">
      <c r="A12" s="16" t="s">
        <v>24</v>
      </c>
      <c r="B12" s="12" t="s">
        <v>25</v>
      </c>
      <c r="C12" s="12"/>
      <c r="D12" s="111"/>
      <c r="E12" s="112"/>
      <c r="F12" s="112"/>
      <c r="G12" s="113"/>
      <c r="H12" s="17"/>
    </row>
    <row r="13" spans="1:8" x14ac:dyDescent="0.25">
      <c r="A13" s="14"/>
      <c r="B13" s="12"/>
      <c r="C13" s="12"/>
      <c r="D13" s="12"/>
      <c r="E13" s="12"/>
      <c r="F13" s="12"/>
      <c r="G13" s="12"/>
      <c r="H13" s="15"/>
    </row>
    <row r="14" spans="1:8" x14ac:dyDescent="0.25">
      <c r="A14" s="16" t="s">
        <v>26</v>
      </c>
      <c r="B14" s="12" t="s">
        <v>27</v>
      </c>
      <c r="C14" s="12"/>
      <c r="D14" s="111"/>
      <c r="E14" s="112"/>
      <c r="F14" s="112"/>
      <c r="G14" s="113"/>
      <c r="H14" s="17"/>
    </row>
    <row r="15" spans="1:8" x14ac:dyDescent="0.25">
      <c r="A15" s="16"/>
      <c r="B15" s="12"/>
      <c r="C15" s="12"/>
      <c r="D15" s="12"/>
      <c r="E15" s="12"/>
      <c r="F15" s="12"/>
      <c r="G15" s="12"/>
      <c r="H15" s="15"/>
    </row>
    <row r="16" spans="1:8" x14ac:dyDescent="0.25">
      <c r="A16" s="16" t="s">
        <v>28</v>
      </c>
      <c r="B16" s="12" t="s">
        <v>29</v>
      </c>
      <c r="C16" s="12"/>
      <c r="D16" s="111"/>
      <c r="E16" s="112"/>
      <c r="F16" s="112"/>
      <c r="G16" s="113"/>
      <c r="H16" s="17"/>
    </row>
    <row r="17" spans="1:8" x14ac:dyDescent="0.25">
      <c r="A17" s="16"/>
      <c r="B17" s="12"/>
      <c r="C17" s="12"/>
      <c r="D17" s="12"/>
      <c r="E17" s="12"/>
      <c r="F17" s="12"/>
      <c r="G17" s="12"/>
      <c r="H17" s="15"/>
    </row>
    <row r="18" spans="1:8" x14ac:dyDescent="0.25">
      <c r="A18" s="16" t="s">
        <v>30</v>
      </c>
      <c r="B18" s="12" t="s">
        <v>31</v>
      </c>
      <c r="C18" s="12"/>
      <c r="D18" s="111"/>
      <c r="E18" s="112"/>
      <c r="F18" s="112"/>
      <c r="G18" s="113"/>
      <c r="H18" s="17"/>
    </row>
    <row r="19" spans="1:8" x14ac:dyDescent="0.25">
      <c r="A19" s="16"/>
      <c r="B19" s="12"/>
      <c r="C19" s="12"/>
      <c r="D19" s="12"/>
      <c r="E19" s="12"/>
      <c r="F19" s="12"/>
      <c r="G19" s="12"/>
      <c r="H19" s="15"/>
    </row>
    <row r="20" spans="1:8" x14ac:dyDescent="0.25">
      <c r="A20" s="16" t="s">
        <v>32</v>
      </c>
      <c r="B20" s="12" t="s">
        <v>33</v>
      </c>
      <c r="C20" s="12"/>
      <c r="D20" s="111"/>
      <c r="E20" s="112"/>
      <c r="F20" s="112"/>
      <c r="G20" s="113"/>
      <c r="H20" s="17"/>
    </row>
    <row r="21" spans="1:8" x14ac:dyDescent="0.25">
      <c r="A21" s="16"/>
      <c r="B21" s="12"/>
      <c r="C21" s="12"/>
      <c r="D21" s="12"/>
      <c r="E21" s="12"/>
      <c r="F21" s="12"/>
      <c r="G21" s="12"/>
      <c r="H21" s="15"/>
    </row>
    <row r="22" spans="1:8" x14ac:dyDescent="0.25">
      <c r="A22" s="16" t="s">
        <v>34</v>
      </c>
      <c r="B22" s="12" t="s">
        <v>35</v>
      </c>
      <c r="C22" s="12"/>
      <c r="D22" s="111"/>
      <c r="E22" s="112"/>
      <c r="F22" s="112"/>
      <c r="G22" s="113"/>
      <c r="H22" s="17"/>
    </row>
    <row r="23" spans="1:8" x14ac:dyDescent="0.25">
      <c r="A23" s="16"/>
      <c r="B23" s="12"/>
      <c r="C23" s="12"/>
      <c r="D23" s="18"/>
      <c r="E23" s="18"/>
      <c r="F23" s="18"/>
      <c r="G23" s="18"/>
      <c r="H23" s="17"/>
    </row>
    <row r="24" spans="1:8" ht="15.75" thickBot="1" x14ac:dyDescent="0.3">
      <c r="A24" s="19"/>
      <c r="B24" s="20"/>
      <c r="C24" s="20"/>
      <c r="D24" s="20"/>
      <c r="E24" s="20"/>
      <c r="F24" s="20"/>
      <c r="G24" s="20"/>
      <c r="H24" s="23"/>
    </row>
    <row r="27" spans="1:8" x14ac:dyDescent="0.25">
      <c r="A27" s="21"/>
      <c r="B27" t="s">
        <v>36</v>
      </c>
    </row>
    <row r="29" spans="1:8" x14ac:dyDescent="0.25">
      <c r="B29" s="22"/>
      <c r="C29" s="22"/>
      <c r="D29" s="22"/>
    </row>
  </sheetData>
  <sheetProtection password="D6D7" sheet="1" objects="1" scenarios="1" selectLockedCells="1"/>
  <mergeCells count="11">
    <mergeCell ref="D22:G22"/>
    <mergeCell ref="D12:G12"/>
    <mergeCell ref="D14:G14"/>
    <mergeCell ref="D16:G16"/>
    <mergeCell ref="D18:G18"/>
    <mergeCell ref="D20:G20"/>
    <mergeCell ref="A2:H2"/>
    <mergeCell ref="D4:G4"/>
    <mergeCell ref="D6:G6"/>
    <mergeCell ref="D8:G8"/>
    <mergeCell ref="D10:G1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zoomScale="115" zoomScaleNormal="115" workbookViewId="0">
      <selection activeCell="L22" sqref="L22"/>
    </sheetView>
  </sheetViews>
  <sheetFormatPr defaultRowHeight="15" x14ac:dyDescent="0.25"/>
  <cols>
    <col min="1" max="1" width="3.28515625" customWidth="1"/>
    <col min="2" max="2" width="18.7109375" customWidth="1"/>
    <col min="3" max="3" width="19.7109375" customWidth="1"/>
    <col min="4" max="4" width="5.140625" customWidth="1"/>
    <col min="5" max="10" width="16.7109375" customWidth="1"/>
    <col min="11" max="11" width="8.5703125" customWidth="1"/>
  </cols>
  <sheetData>
    <row r="2" spans="2:11" ht="15.75" thickBot="1" x14ac:dyDescent="0.3">
      <c r="B2" s="49" t="s">
        <v>138</v>
      </c>
    </row>
    <row r="3" spans="2:11" ht="24.75" customHeight="1" x14ac:dyDescent="0.25">
      <c r="B3" s="141" t="s">
        <v>87</v>
      </c>
      <c r="C3" s="142"/>
      <c r="D3" s="142"/>
      <c r="E3" s="142"/>
      <c r="F3" s="142"/>
      <c r="G3" s="142"/>
      <c r="H3" s="142"/>
      <c r="I3" s="142"/>
      <c r="J3" s="143"/>
    </row>
    <row r="4" spans="2:11" ht="31.5" customHeight="1" x14ac:dyDescent="0.25">
      <c r="B4" s="90" t="s">
        <v>47</v>
      </c>
      <c r="C4" s="144" t="s">
        <v>40</v>
      </c>
      <c r="D4" s="145"/>
      <c r="E4" s="145"/>
      <c r="F4" s="145"/>
      <c r="G4" s="145"/>
      <c r="H4" s="145"/>
      <c r="I4" s="145"/>
      <c r="J4" s="146"/>
      <c r="K4" s="1"/>
    </row>
    <row r="5" spans="2:11" ht="23.25" customHeight="1" x14ac:dyDescent="0.25">
      <c r="B5" s="91" t="s">
        <v>53</v>
      </c>
      <c r="C5" s="147" t="s">
        <v>54</v>
      </c>
      <c r="D5" s="148"/>
      <c r="E5" s="148"/>
      <c r="F5" s="148"/>
      <c r="G5" s="148"/>
      <c r="H5" s="148"/>
      <c r="I5" s="148"/>
      <c r="J5" s="149"/>
      <c r="K5" s="1"/>
    </row>
    <row r="6" spans="2:11" ht="33.75" customHeight="1" x14ac:dyDescent="0.25">
      <c r="B6" s="150" t="s">
        <v>55</v>
      </c>
      <c r="C6" s="153" t="s">
        <v>59</v>
      </c>
      <c r="D6" s="154"/>
      <c r="E6" s="154"/>
      <c r="F6" s="154"/>
      <c r="G6" s="154"/>
      <c r="H6" s="154"/>
      <c r="I6" s="154"/>
      <c r="J6" s="155"/>
      <c r="K6" s="1"/>
    </row>
    <row r="7" spans="2:11" ht="18.75" customHeight="1" x14ac:dyDescent="0.25">
      <c r="B7" s="151"/>
      <c r="C7" s="156" t="s">
        <v>56</v>
      </c>
      <c r="D7" s="157"/>
      <c r="E7" s="157"/>
      <c r="F7" s="157"/>
      <c r="G7" s="157"/>
      <c r="H7" s="157"/>
      <c r="I7" s="157"/>
      <c r="J7" s="158"/>
      <c r="K7" s="1"/>
    </row>
    <row r="8" spans="2:11" ht="18.75" customHeight="1" x14ac:dyDescent="0.25">
      <c r="B8" s="151"/>
      <c r="C8" s="156" t="s">
        <v>57</v>
      </c>
      <c r="D8" s="157"/>
      <c r="E8" s="157"/>
      <c r="F8" s="157"/>
      <c r="G8" s="157"/>
      <c r="H8" s="157"/>
      <c r="I8" s="157"/>
      <c r="J8" s="158"/>
      <c r="K8" s="1"/>
    </row>
    <row r="9" spans="2:11" ht="18.75" customHeight="1" x14ac:dyDescent="0.25">
      <c r="B9" s="151"/>
      <c r="C9" s="156" t="s">
        <v>58</v>
      </c>
      <c r="D9" s="157"/>
      <c r="E9" s="157"/>
      <c r="F9" s="157"/>
      <c r="G9" s="157"/>
      <c r="H9" s="157"/>
      <c r="I9" s="157"/>
      <c r="J9" s="158"/>
      <c r="K9" s="1"/>
    </row>
    <row r="10" spans="2:11" ht="18.75" customHeight="1" x14ac:dyDescent="0.25">
      <c r="B10" s="152"/>
      <c r="C10" s="144" t="s">
        <v>38</v>
      </c>
      <c r="D10" s="145"/>
      <c r="E10" s="145"/>
      <c r="F10" s="145"/>
      <c r="G10" s="145"/>
      <c r="H10" s="145"/>
      <c r="I10" s="145"/>
      <c r="J10" s="146"/>
      <c r="K10" s="1"/>
    </row>
    <row r="11" spans="2:11" ht="64.5" customHeight="1" x14ac:dyDescent="0.25">
      <c r="B11" s="123" t="s">
        <v>12</v>
      </c>
      <c r="C11" s="120" t="s">
        <v>37</v>
      </c>
      <c r="D11" s="121"/>
      <c r="E11" s="121"/>
      <c r="F11" s="121"/>
      <c r="G11" s="121"/>
      <c r="H11" s="121"/>
      <c r="I11" s="121"/>
      <c r="J11" s="122"/>
      <c r="K11" s="1"/>
    </row>
    <row r="12" spans="2:11" ht="39.75" customHeight="1" x14ac:dyDescent="0.25">
      <c r="B12" s="159"/>
      <c r="C12" s="120" t="s">
        <v>11</v>
      </c>
      <c r="D12" s="121"/>
      <c r="E12" s="121"/>
      <c r="F12" s="121"/>
      <c r="G12" s="121"/>
      <c r="H12" s="121"/>
      <c r="I12" s="121"/>
      <c r="J12" s="122"/>
      <c r="K12" s="1"/>
    </row>
    <row r="13" spans="2:11" ht="29.25" customHeight="1" x14ac:dyDescent="0.25">
      <c r="B13" s="92"/>
      <c r="C13" s="134" t="s">
        <v>60</v>
      </c>
      <c r="D13" s="135"/>
      <c r="E13" s="135"/>
      <c r="F13" s="135"/>
      <c r="G13" s="135"/>
      <c r="H13" s="135"/>
      <c r="I13" s="135"/>
      <c r="J13" s="136"/>
      <c r="K13" s="1"/>
    </row>
    <row r="14" spans="2:11" ht="54.75" customHeight="1" x14ac:dyDescent="0.25">
      <c r="B14" s="123" t="s">
        <v>13</v>
      </c>
      <c r="C14" s="125" t="s">
        <v>42</v>
      </c>
      <c r="D14" s="126"/>
      <c r="E14" s="126"/>
      <c r="F14" s="126"/>
      <c r="G14" s="126"/>
      <c r="H14" s="126"/>
      <c r="I14" s="126"/>
      <c r="J14" s="127"/>
      <c r="K14" s="1"/>
    </row>
    <row r="15" spans="2:11" ht="45" customHeight="1" x14ac:dyDescent="0.25">
      <c r="B15" s="124"/>
      <c r="C15" s="128" t="s">
        <v>61</v>
      </c>
      <c r="D15" s="129"/>
      <c r="E15" s="129"/>
      <c r="F15" s="129"/>
      <c r="G15" s="129"/>
      <c r="H15" s="129"/>
      <c r="I15" s="129"/>
      <c r="J15" s="130"/>
      <c r="K15" s="1"/>
    </row>
    <row r="16" spans="2:11" ht="29.25" customHeight="1" x14ac:dyDescent="0.25">
      <c r="B16" s="93" t="s">
        <v>62</v>
      </c>
      <c r="C16" s="131" t="s">
        <v>63</v>
      </c>
      <c r="D16" s="132"/>
      <c r="E16" s="132"/>
      <c r="F16" s="132"/>
      <c r="G16" s="132"/>
      <c r="H16" s="132"/>
      <c r="I16" s="132"/>
      <c r="J16" s="133"/>
      <c r="K16" s="1"/>
    </row>
    <row r="17" spans="2:11" ht="58.5" customHeight="1" x14ac:dyDescent="0.25">
      <c r="B17" s="91" t="s">
        <v>64</v>
      </c>
      <c r="C17" s="116" t="s">
        <v>65</v>
      </c>
      <c r="D17" s="116"/>
      <c r="E17" s="116"/>
      <c r="F17" s="116"/>
      <c r="G17" s="116"/>
      <c r="H17" s="116"/>
      <c r="I17" s="116"/>
      <c r="J17" s="117"/>
    </row>
    <row r="18" spans="2:11" ht="24" customHeight="1" x14ac:dyDescent="0.25">
      <c r="B18" s="91" t="s">
        <v>66</v>
      </c>
      <c r="C18" s="118" t="s">
        <v>44</v>
      </c>
      <c r="D18" s="118"/>
      <c r="E18" s="118"/>
      <c r="F18" s="118"/>
      <c r="G18" s="118"/>
      <c r="H18" s="118"/>
      <c r="I18" s="118"/>
      <c r="J18" s="119"/>
      <c r="K18" s="1"/>
    </row>
    <row r="19" spans="2:11" ht="30" customHeight="1" x14ac:dyDescent="0.25">
      <c r="B19" s="91" t="s">
        <v>67</v>
      </c>
      <c r="C19" s="118" t="s">
        <v>68</v>
      </c>
      <c r="D19" s="118"/>
      <c r="E19" s="118"/>
      <c r="F19" s="118"/>
      <c r="G19" s="118"/>
      <c r="H19" s="118"/>
      <c r="I19" s="118"/>
      <c r="J19" s="119"/>
      <c r="K19" s="1"/>
    </row>
    <row r="20" spans="2:11" s="47" customFormat="1" ht="96" customHeight="1" x14ac:dyDescent="0.25">
      <c r="B20" s="94" t="s">
        <v>77</v>
      </c>
      <c r="C20" s="114" t="s">
        <v>78</v>
      </c>
      <c r="D20" s="114"/>
      <c r="E20" s="114"/>
      <c r="F20" s="114"/>
      <c r="G20" s="114"/>
      <c r="H20" s="114"/>
      <c r="I20" s="114"/>
      <c r="J20" s="115"/>
      <c r="K20" s="46"/>
    </row>
    <row r="21" spans="2:11" s="47" customFormat="1" ht="31.5" customHeight="1" x14ac:dyDescent="0.25">
      <c r="B21" s="94" t="s">
        <v>79</v>
      </c>
      <c r="C21" s="114" t="s">
        <v>80</v>
      </c>
      <c r="D21" s="114"/>
      <c r="E21" s="114"/>
      <c r="F21" s="114"/>
      <c r="G21" s="114"/>
      <c r="H21" s="114"/>
      <c r="I21" s="114"/>
      <c r="J21" s="115"/>
    </row>
    <row r="22" spans="2:11" s="47" customFormat="1" ht="84" customHeight="1" x14ac:dyDescent="0.25">
      <c r="B22" s="94" t="s">
        <v>81</v>
      </c>
      <c r="C22" s="114" t="s">
        <v>82</v>
      </c>
      <c r="D22" s="114"/>
      <c r="E22" s="114"/>
      <c r="F22" s="114"/>
      <c r="G22" s="114"/>
      <c r="H22" s="114"/>
      <c r="I22" s="114"/>
      <c r="J22" s="115"/>
    </row>
    <row r="23" spans="2:11" s="47" customFormat="1" ht="40.5" customHeight="1" x14ac:dyDescent="0.25">
      <c r="B23" s="94" t="s">
        <v>76</v>
      </c>
      <c r="C23" s="114" t="s">
        <v>83</v>
      </c>
      <c r="D23" s="114"/>
      <c r="E23" s="114"/>
      <c r="F23" s="114"/>
      <c r="G23" s="114"/>
      <c r="H23" s="114"/>
      <c r="I23" s="114"/>
      <c r="J23" s="115"/>
      <c r="K23" s="9"/>
    </row>
    <row r="24" spans="2:11" s="47" customFormat="1" ht="40.5" customHeight="1" x14ac:dyDescent="0.25">
      <c r="B24" s="94" t="s">
        <v>85</v>
      </c>
      <c r="C24" s="114" t="s">
        <v>84</v>
      </c>
      <c r="D24" s="114"/>
      <c r="E24" s="114"/>
      <c r="F24" s="114"/>
      <c r="G24" s="114"/>
      <c r="H24" s="114"/>
      <c r="I24" s="114"/>
      <c r="J24" s="115"/>
      <c r="K24" s="48"/>
    </row>
    <row r="25" spans="2:11" s="47" customFormat="1" ht="40.5" customHeight="1" x14ac:dyDescent="0.25">
      <c r="B25" s="95" t="s">
        <v>165</v>
      </c>
      <c r="C25" s="137" t="s">
        <v>109</v>
      </c>
      <c r="D25" s="137"/>
      <c r="E25" s="137"/>
      <c r="F25" s="137"/>
      <c r="G25" s="137"/>
      <c r="H25" s="137"/>
      <c r="I25" s="137"/>
      <c r="J25" s="138"/>
      <c r="K25" s="48"/>
    </row>
    <row r="26" spans="2:11" s="47" customFormat="1" ht="40.5" customHeight="1" thickBot="1" x14ac:dyDescent="0.3">
      <c r="B26" s="96" t="s">
        <v>114</v>
      </c>
      <c r="C26" s="139" t="s">
        <v>110</v>
      </c>
      <c r="D26" s="139"/>
      <c r="E26" s="139"/>
      <c r="F26" s="139"/>
      <c r="G26" s="139"/>
      <c r="H26" s="139"/>
      <c r="I26" s="139"/>
      <c r="J26" s="140"/>
      <c r="K26" s="48"/>
    </row>
    <row r="27" spans="2:11" x14ac:dyDescent="0.25">
      <c r="B27" s="11" t="s">
        <v>14</v>
      </c>
    </row>
  </sheetData>
  <sheetProtection password="D6D7" sheet="1" objects="1" scenarios="1" selectLockedCells="1"/>
  <mergeCells count="27">
    <mergeCell ref="C25:J25"/>
    <mergeCell ref="C26:J26"/>
    <mergeCell ref="B3:J3"/>
    <mergeCell ref="C4:J4"/>
    <mergeCell ref="C5:J5"/>
    <mergeCell ref="C22:J22"/>
    <mergeCell ref="C23:J23"/>
    <mergeCell ref="B6:B10"/>
    <mergeCell ref="C6:J6"/>
    <mergeCell ref="C7:J7"/>
    <mergeCell ref="C8:J8"/>
    <mergeCell ref="C9:J9"/>
    <mergeCell ref="C10:J10"/>
    <mergeCell ref="C21:J21"/>
    <mergeCell ref="B11:B12"/>
    <mergeCell ref="C11:J11"/>
    <mergeCell ref="C12:J12"/>
    <mergeCell ref="B14:B15"/>
    <mergeCell ref="C14:J14"/>
    <mergeCell ref="C15:J15"/>
    <mergeCell ref="C16:J16"/>
    <mergeCell ref="C13:J13"/>
    <mergeCell ref="C24:J24"/>
    <mergeCell ref="C17:J17"/>
    <mergeCell ref="C18:J18"/>
    <mergeCell ref="C19:J19"/>
    <mergeCell ref="C20:J2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showGridLines="0" zoomScaleNormal="100" workbookViewId="0">
      <selection activeCell="J20" sqref="J20"/>
    </sheetView>
  </sheetViews>
  <sheetFormatPr defaultRowHeight="15" x14ac:dyDescent="0.25"/>
  <cols>
    <col min="2" max="2" width="3.28515625" customWidth="1"/>
    <col min="3" max="3" width="19.140625" customWidth="1"/>
    <col min="4" max="4" width="19.7109375" customWidth="1"/>
    <col min="5" max="5" width="5.140625" customWidth="1"/>
    <col min="6" max="11" width="16.7109375" customWidth="1"/>
    <col min="12" max="12" width="8.5703125" customWidth="1"/>
  </cols>
  <sheetData>
    <row r="1" spans="2:12" ht="15.75" thickBot="1" x14ac:dyDescent="0.3"/>
    <row r="2" spans="2:12" ht="27.75" customHeight="1" thickBot="1" x14ac:dyDescent="0.3">
      <c r="C2" s="160" t="s">
        <v>41</v>
      </c>
      <c r="D2" s="161"/>
      <c r="E2" s="161"/>
      <c r="F2" s="161"/>
      <c r="G2" s="161"/>
      <c r="H2" s="161"/>
      <c r="I2" s="161"/>
      <c r="J2" s="161"/>
      <c r="K2" s="162"/>
      <c r="L2" s="6"/>
    </row>
    <row r="3" spans="2:12" ht="27" customHeight="1" thickBot="1" x14ac:dyDescent="0.3">
      <c r="C3" s="163" t="s">
        <v>88</v>
      </c>
      <c r="D3" s="164"/>
      <c r="E3" s="164"/>
      <c r="F3" s="164"/>
      <c r="G3" s="164"/>
      <c r="H3" s="164"/>
      <c r="I3" s="164"/>
      <c r="J3" s="164"/>
      <c r="K3" s="165"/>
      <c r="L3" s="6"/>
    </row>
    <row r="4" spans="2:12" ht="27" customHeight="1" thickBot="1" x14ac:dyDescent="0.3">
      <c r="C4" s="26"/>
      <c r="D4" s="26"/>
      <c r="E4" s="26"/>
      <c r="F4" s="26"/>
      <c r="G4" s="26"/>
      <c r="H4" s="26"/>
      <c r="I4" s="26"/>
      <c r="J4" s="26"/>
      <c r="K4" s="26"/>
      <c r="L4" s="6"/>
    </row>
    <row r="5" spans="2:12" ht="21" x14ac:dyDescent="0.25">
      <c r="B5" s="72"/>
      <c r="C5" s="73" t="s">
        <v>43</v>
      </c>
      <c r="D5" s="73"/>
      <c r="E5" s="73"/>
      <c r="F5" s="73"/>
      <c r="G5" s="73"/>
      <c r="H5" s="73"/>
      <c r="I5" s="73"/>
      <c r="J5" s="73"/>
      <c r="K5" s="73"/>
      <c r="L5" s="74"/>
    </row>
    <row r="6" spans="2:12" x14ac:dyDescent="0.25">
      <c r="B6" s="31"/>
      <c r="C6" s="169" t="s">
        <v>39</v>
      </c>
      <c r="D6" s="169"/>
      <c r="E6" s="169"/>
      <c r="F6" s="169"/>
      <c r="G6" s="169"/>
      <c r="H6" s="170">
        <f>Info!D4</f>
        <v>0</v>
      </c>
      <c r="I6" s="170"/>
      <c r="J6" s="170"/>
      <c r="K6" s="170"/>
      <c r="L6" s="32"/>
    </row>
    <row r="7" spans="2:12" x14ac:dyDescent="0.25">
      <c r="B7" s="31"/>
      <c r="C7" s="169" t="s">
        <v>70</v>
      </c>
      <c r="D7" s="169"/>
      <c r="E7" s="169"/>
      <c r="F7" s="169"/>
      <c r="G7" s="169"/>
      <c r="H7" s="171" t="s">
        <v>45</v>
      </c>
      <c r="I7" s="171"/>
      <c r="J7" s="171"/>
      <c r="K7" s="171"/>
      <c r="L7" s="32"/>
    </row>
    <row r="8" spans="2:12" ht="42" customHeight="1" x14ac:dyDescent="0.25">
      <c r="B8" s="31"/>
      <c r="C8" s="10"/>
      <c r="D8" s="10"/>
      <c r="E8" s="10"/>
      <c r="F8" s="10"/>
      <c r="G8" s="10" t="s">
        <v>43</v>
      </c>
      <c r="H8" s="10"/>
      <c r="I8" s="10"/>
      <c r="J8" s="10"/>
      <c r="K8" s="10"/>
      <c r="L8" s="32"/>
    </row>
    <row r="9" spans="2:12" ht="18" x14ac:dyDescent="0.35">
      <c r="B9" s="31"/>
      <c r="C9" s="10"/>
      <c r="D9" s="25" t="s">
        <v>46</v>
      </c>
      <c r="E9" s="42"/>
      <c r="F9" s="4" t="s">
        <v>48</v>
      </c>
      <c r="G9" s="10"/>
      <c r="H9" s="4" t="s">
        <v>49</v>
      </c>
      <c r="I9" s="10"/>
      <c r="J9" s="10"/>
      <c r="K9" s="10"/>
      <c r="L9" s="32"/>
    </row>
    <row r="10" spans="2:12" x14ac:dyDescent="0.25">
      <c r="B10" s="31"/>
      <c r="C10" s="10"/>
      <c r="D10" s="5" t="s">
        <v>0</v>
      </c>
      <c r="E10" s="42"/>
      <c r="F10" s="5" t="s">
        <v>1</v>
      </c>
      <c r="G10" s="10"/>
      <c r="H10" s="5" t="s">
        <v>1</v>
      </c>
      <c r="I10" s="10"/>
      <c r="J10" s="10"/>
      <c r="K10" s="10"/>
      <c r="L10" s="32"/>
    </row>
    <row r="11" spans="2:12" x14ac:dyDescent="0.25">
      <c r="B11" s="31"/>
      <c r="C11" s="10"/>
      <c r="D11" s="29"/>
      <c r="E11" s="10"/>
      <c r="F11" s="29"/>
      <c r="G11" s="10"/>
      <c r="H11" s="27">
        <f>IF(K23&lt;0.2*I23,K23,0.2*I23)</f>
        <v>0</v>
      </c>
      <c r="I11" s="10"/>
      <c r="J11" s="10"/>
      <c r="K11" s="10"/>
      <c r="L11" s="32"/>
    </row>
    <row r="12" spans="2:12" x14ac:dyDescent="0.25">
      <c r="B12" s="31"/>
      <c r="C12" s="10"/>
      <c r="D12" s="10"/>
      <c r="E12" s="10"/>
      <c r="F12" s="10"/>
      <c r="G12" s="10"/>
      <c r="H12" s="10"/>
      <c r="I12" s="10"/>
      <c r="J12" s="10"/>
      <c r="K12" s="10"/>
      <c r="L12" s="32"/>
    </row>
    <row r="13" spans="2:12" x14ac:dyDescent="0.25">
      <c r="B13" s="31"/>
      <c r="C13" s="10"/>
      <c r="D13" s="10"/>
      <c r="E13" s="10"/>
      <c r="F13" s="10"/>
      <c r="G13" s="10"/>
      <c r="H13" s="10"/>
      <c r="I13" s="10"/>
      <c r="J13" s="10"/>
      <c r="K13" s="10"/>
      <c r="L13" s="32"/>
    </row>
    <row r="14" spans="2:12" ht="45" x14ac:dyDescent="0.25">
      <c r="B14" s="31"/>
      <c r="C14" s="167" t="s">
        <v>2</v>
      </c>
      <c r="D14" s="167"/>
      <c r="E14" s="167"/>
      <c r="F14" s="7" t="s">
        <v>50</v>
      </c>
      <c r="G14" s="7" t="s">
        <v>12</v>
      </c>
      <c r="H14" s="7" t="s">
        <v>13</v>
      </c>
      <c r="I14" s="7" t="s">
        <v>90</v>
      </c>
      <c r="J14" s="24" t="s">
        <v>51</v>
      </c>
      <c r="K14" s="24" t="s">
        <v>52</v>
      </c>
      <c r="L14" s="32"/>
    </row>
    <row r="15" spans="2:12" x14ac:dyDescent="0.25">
      <c r="B15" s="31"/>
      <c r="C15" s="167"/>
      <c r="D15" s="167"/>
      <c r="E15" s="167"/>
      <c r="F15" s="5" t="s">
        <v>1</v>
      </c>
      <c r="G15" s="5" t="s">
        <v>1</v>
      </c>
      <c r="H15" s="5" t="s">
        <v>1</v>
      </c>
      <c r="I15" s="5" t="s">
        <v>1</v>
      </c>
      <c r="J15" s="5" t="s">
        <v>1</v>
      </c>
      <c r="K15" s="5" t="s">
        <v>1</v>
      </c>
      <c r="L15" s="32"/>
    </row>
    <row r="16" spans="2:12" x14ac:dyDescent="0.25">
      <c r="B16" s="31"/>
      <c r="C16" s="168" t="s">
        <v>3</v>
      </c>
      <c r="D16" s="168"/>
      <c r="E16" s="168"/>
      <c r="F16" s="30"/>
      <c r="G16" s="30"/>
      <c r="H16" s="30"/>
      <c r="I16" s="8">
        <f t="shared" ref="I16:I22" si="0">F16-G16-H16</f>
        <v>0</v>
      </c>
      <c r="J16" s="30"/>
      <c r="K16" s="30"/>
      <c r="L16" s="32"/>
    </row>
    <row r="17" spans="2:12" x14ac:dyDescent="0.25">
      <c r="B17" s="31"/>
      <c r="C17" s="168" t="s">
        <v>4</v>
      </c>
      <c r="D17" s="168"/>
      <c r="E17" s="168"/>
      <c r="F17" s="30"/>
      <c r="G17" s="30"/>
      <c r="H17" s="30"/>
      <c r="I17" s="8">
        <f t="shared" si="0"/>
        <v>0</v>
      </c>
      <c r="J17" s="30"/>
      <c r="K17" s="30"/>
      <c r="L17" s="32"/>
    </row>
    <row r="18" spans="2:12" x14ac:dyDescent="0.25">
      <c r="B18" s="31"/>
      <c r="C18" s="168" t="s">
        <v>9</v>
      </c>
      <c r="D18" s="168"/>
      <c r="E18" s="168"/>
      <c r="F18" s="30"/>
      <c r="G18" s="30"/>
      <c r="H18" s="30"/>
      <c r="I18" s="8">
        <f t="shared" si="0"/>
        <v>0</v>
      </c>
      <c r="J18" s="30"/>
      <c r="K18" s="30"/>
      <c r="L18" s="32"/>
    </row>
    <row r="19" spans="2:12" x14ac:dyDescent="0.25">
      <c r="B19" s="31"/>
      <c r="C19" s="168" t="s">
        <v>8</v>
      </c>
      <c r="D19" s="168"/>
      <c r="E19" s="168"/>
      <c r="F19" s="30"/>
      <c r="G19" s="30"/>
      <c r="H19" s="30"/>
      <c r="I19" s="8">
        <f t="shared" si="0"/>
        <v>0</v>
      </c>
      <c r="J19" s="30"/>
      <c r="K19" s="30"/>
      <c r="L19" s="32"/>
    </row>
    <row r="20" spans="2:12" x14ac:dyDescent="0.25">
      <c r="B20" s="31"/>
      <c r="C20" s="168" t="s">
        <v>7</v>
      </c>
      <c r="D20" s="168"/>
      <c r="E20" s="168"/>
      <c r="F20" s="30"/>
      <c r="G20" s="30"/>
      <c r="H20" s="30"/>
      <c r="I20" s="8">
        <f t="shared" si="0"/>
        <v>0</v>
      </c>
      <c r="J20" s="30"/>
      <c r="K20" s="30"/>
      <c r="L20" s="32"/>
    </row>
    <row r="21" spans="2:12" x14ac:dyDescent="0.25">
      <c r="B21" s="31"/>
      <c r="C21" s="168" t="s">
        <v>6</v>
      </c>
      <c r="D21" s="168"/>
      <c r="E21" s="168"/>
      <c r="F21" s="30"/>
      <c r="G21" s="30"/>
      <c r="H21" s="30"/>
      <c r="I21" s="8">
        <f t="shared" si="0"/>
        <v>0</v>
      </c>
      <c r="J21" s="30"/>
      <c r="K21" s="30"/>
      <c r="L21" s="32"/>
    </row>
    <row r="22" spans="2:12" x14ac:dyDescent="0.25">
      <c r="B22" s="31"/>
      <c r="C22" s="168" t="s">
        <v>5</v>
      </c>
      <c r="D22" s="168"/>
      <c r="E22" s="168"/>
      <c r="F22" s="30"/>
      <c r="G22" s="30"/>
      <c r="H22" s="30"/>
      <c r="I22" s="8">
        <f t="shared" si="0"/>
        <v>0</v>
      </c>
      <c r="J22" s="30"/>
      <c r="K22" s="30"/>
      <c r="L22" s="32"/>
    </row>
    <row r="23" spans="2:12" x14ac:dyDescent="0.25">
      <c r="B23" s="31"/>
      <c r="C23" s="166" t="s">
        <v>10</v>
      </c>
      <c r="D23" s="166"/>
      <c r="E23" s="166"/>
      <c r="F23" s="28">
        <f t="shared" ref="F23:K23" si="1">SUM(F16:F22)</f>
        <v>0</v>
      </c>
      <c r="G23" s="28">
        <f t="shared" si="1"/>
        <v>0</v>
      </c>
      <c r="H23" s="28">
        <f t="shared" si="1"/>
        <v>0</v>
      </c>
      <c r="I23" s="28">
        <f t="shared" si="1"/>
        <v>0</v>
      </c>
      <c r="J23" s="28">
        <f t="shared" si="1"/>
        <v>0</v>
      </c>
      <c r="K23" s="28">
        <f t="shared" si="1"/>
        <v>0</v>
      </c>
      <c r="L23" s="32"/>
    </row>
    <row r="24" spans="2:12" x14ac:dyDescent="0.25">
      <c r="B24" s="31"/>
      <c r="C24" s="2"/>
      <c r="D24" s="2"/>
      <c r="E24" s="2"/>
      <c r="F24" s="3"/>
      <c r="G24" s="3"/>
      <c r="H24" s="3"/>
      <c r="I24" s="3"/>
      <c r="J24" s="10"/>
      <c r="K24" s="10"/>
      <c r="L24" s="32"/>
    </row>
    <row r="25" spans="2:12" ht="15.75" thickBot="1" x14ac:dyDescent="0.3">
      <c r="B25" s="37"/>
      <c r="C25" s="40"/>
      <c r="D25" s="40"/>
      <c r="E25" s="40"/>
      <c r="F25" s="41"/>
      <c r="G25" s="41"/>
      <c r="H25" s="41"/>
      <c r="I25" s="41"/>
      <c r="J25" s="38"/>
      <c r="K25" s="38"/>
      <c r="L25" s="39"/>
    </row>
    <row r="27" spans="2:12" ht="15" customHeight="1" x14ac:dyDescent="0.25">
      <c r="E27" s="9"/>
      <c r="F27" s="9"/>
      <c r="G27" s="9"/>
      <c r="H27" s="9"/>
      <c r="I27" s="9"/>
      <c r="J27" s="9"/>
      <c r="K27" s="9"/>
      <c r="L27" s="9"/>
    </row>
    <row r="28" spans="2:12" x14ac:dyDescent="0.25">
      <c r="B28" s="21"/>
      <c r="C28" t="s">
        <v>36</v>
      </c>
      <c r="E28" s="10"/>
      <c r="F28" s="10"/>
      <c r="G28" s="10"/>
      <c r="H28" s="10"/>
      <c r="I28" s="10"/>
      <c r="J28" s="10"/>
      <c r="K28" s="10"/>
      <c r="L28" s="10"/>
    </row>
  </sheetData>
  <sheetProtection password="D6D7" sheet="1" objects="1" scenarios="1" selectLockedCells="1"/>
  <mergeCells count="15">
    <mergeCell ref="C2:K2"/>
    <mergeCell ref="C3:K3"/>
    <mergeCell ref="C23:E23"/>
    <mergeCell ref="C14:E15"/>
    <mergeCell ref="C19:E19"/>
    <mergeCell ref="C20:E20"/>
    <mergeCell ref="C21:E21"/>
    <mergeCell ref="C22:E22"/>
    <mergeCell ref="C16:E16"/>
    <mergeCell ref="C18:E18"/>
    <mergeCell ref="C6:G6"/>
    <mergeCell ref="H6:K6"/>
    <mergeCell ref="C7:G7"/>
    <mergeCell ref="H7:K7"/>
    <mergeCell ref="C17:E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70"/>
  <sheetViews>
    <sheetView showGridLines="0" zoomScaleNormal="100" workbookViewId="0">
      <selection activeCell="G19" sqref="G19"/>
    </sheetView>
  </sheetViews>
  <sheetFormatPr defaultRowHeight="15" x14ac:dyDescent="0.25"/>
  <cols>
    <col min="2" max="2" width="3.28515625" customWidth="1"/>
    <col min="3" max="3" width="19.140625" customWidth="1"/>
    <col min="4" max="4" width="19.7109375" customWidth="1"/>
    <col min="5" max="5" width="5.140625" customWidth="1"/>
    <col min="6" max="11" width="16.7109375" customWidth="1"/>
    <col min="12" max="13" width="8.5703125" customWidth="1"/>
    <col min="15" max="15" width="13.5703125" customWidth="1"/>
    <col min="17" max="18" width="14.28515625" customWidth="1"/>
    <col min="19" max="19" width="0" hidden="1" customWidth="1"/>
    <col min="20" max="21" width="13.85546875" customWidth="1"/>
    <col min="22" max="22" width="0" hidden="1" customWidth="1"/>
    <col min="23" max="24" width="14" customWidth="1"/>
    <col min="25" max="25" width="0" hidden="1" customWidth="1"/>
    <col min="26" max="27" width="13.140625" customWidth="1"/>
    <col min="28" max="28" width="0" hidden="1" customWidth="1"/>
  </cols>
  <sheetData>
    <row r="1" spans="2:29" ht="15.75" thickBot="1" x14ac:dyDescent="0.3"/>
    <row r="2" spans="2:29" ht="27.75" customHeight="1" thickBot="1" x14ac:dyDescent="0.3">
      <c r="C2" s="160" t="s">
        <v>41</v>
      </c>
      <c r="D2" s="161"/>
      <c r="E2" s="161"/>
      <c r="F2" s="161"/>
      <c r="G2" s="161"/>
      <c r="H2" s="161"/>
      <c r="I2" s="161"/>
      <c r="J2" s="161"/>
      <c r="K2" s="162"/>
      <c r="L2" s="6"/>
      <c r="M2" s="6"/>
      <c r="R2" s="65"/>
      <c r="S2" s="65"/>
    </row>
    <row r="3" spans="2:29" ht="27" customHeight="1" thickBot="1" x14ac:dyDescent="0.3">
      <c r="C3" s="180" t="s">
        <v>88</v>
      </c>
      <c r="D3" s="181"/>
      <c r="E3" s="181"/>
      <c r="F3" s="181"/>
      <c r="G3" s="181"/>
      <c r="H3" s="181"/>
      <c r="I3" s="181"/>
      <c r="J3" s="181"/>
      <c r="K3" s="182"/>
      <c r="L3" s="6"/>
      <c r="M3" s="6"/>
      <c r="R3" s="65"/>
      <c r="S3" s="65"/>
    </row>
    <row r="4" spans="2:29" ht="27" customHeight="1" thickBot="1" x14ac:dyDescent="0.3">
      <c r="C4" s="26"/>
      <c r="D4" s="26"/>
      <c r="E4" s="26"/>
      <c r="F4" s="26"/>
      <c r="G4" s="26"/>
      <c r="H4" s="26"/>
      <c r="I4" s="26"/>
      <c r="J4" s="26"/>
      <c r="K4" s="26"/>
      <c r="L4" s="6"/>
      <c r="M4" s="6"/>
      <c r="R4" s="65"/>
      <c r="S4" s="65"/>
    </row>
    <row r="5" spans="2:29" ht="21" x14ac:dyDescent="0.25">
      <c r="B5" s="72"/>
      <c r="C5" s="73"/>
      <c r="D5" s="73"/>
      <c r="E5" s="73"/>
      <c r="F5" s="73"/>
      <c r="G5" s="73"/>
      <c r="H5" s="73"/>
      <c r="I5" s="73"/>
      <c r="J5" s="73"/>
      <c r="K5" s="73"/>
      <c r="L5" s="74"/>
      <c r="M5" s="79"/>
      <c r="R5" s="65"/>
      <c r="S5" s="65"/>
    </row>
    <row r="6" spans="2:29" x14ac:dyDescent="0.25">
      <c r="B6" s="31"/>
      <c r="C6" s="169" t="s">
        <v>39</v>
      </c>
      <c r="D6" s="169"/>
      <c r="E6" s="169"/>
      <c r="F6" s="169"/>
      <c r="G6" s="169"/>
      <c r="H6" s="170">
        <f>Info!D4</f>
        <v>0</v>
      </c>
      <c r="I6" s="170"/>
      <c r="J6" s="170"/>
      <c r="K6" s="170"/>
      <c r="L6" s="32"/>
      <c r="M6" s="10"/>
    </row>
    <row r="7" spans="2:29" x14ac:dyDescent="0.25">
      <c r="B7" s="31"/>
      <c r="C7" s="169" t="s">
        <v>71</v>
      </c>
      <c r="D7" s="169"/>
      <c r="E7" s="169"/>
      <c r="F7" s="169"/>
      <c r="G7" s="169"/>
      <c r="H7" s="171" t="s">
        <v>69</v>
      </c>
      <c r="I7" s="171"/>
      <c r="J7" s="171"/>
      <c r="K7" s="171"/>
      <c r="L7" s="32"/>
      <c r="M7" s="10"/>
    </row>
    <row r="8" spans="2:29" ht="42" customHeight="1" thickBot="1" x14ac:dyDescent="0.3">
      <c r="B8" s="31"/>
      <c r="C8" s="10"/>
      <c r="D8" s="10"/>
      <c r="E8" s="10"/>
      <c r="F8" s="10"/>
      <c r="G8" s="10" t="s">
        <v>43</v>
      </c>
      <c r="H8" s="10"/>
      <c r="I8" s="10"/>
      <c r="J8" s="10"/>
      <c r="K8" s="10"/>
      <c r="L8" s="32"/>
      <c r="M8" s="10"/>
    </row>
    <row r="9" spans="2:29" ht="18.75" x14ac:dyDescent="0.35">
      <c r="B9" s="31"/>
      <c r="C9" s="10"/>
      <c r="D9" s="25" t="s">
        <v>46</v>
      </c>
      <c r="E9" s="42"/>
      <c r="F9" s="4" t="s">
        <v>48</v>
      </c>
      <c r="G9" s="10"/>
      <c r="H9" s="4" t="s">
        <v>49</v>
      </c>
      <c r="I9" s="10"/>
      <c r="J9" s="10"/>
      <c r="K9" s="10"/>
      <c r="L9" s="32"/>
      <c r="M9" s="10"/>
      <c r="N9" s="72"/>
      <c r="O9" s="80" t="s">
        <v>115</v>
      </c>
      <c r="P9" s="81"/>
      <c r="Q9" s="81"/>
      <c r="R9" s="81"/>
      <c r="S9" s="81"/>
      <c r="T9" s="81"/>
      <c r="U9" s="81"/>
      <c r="V9" s="81"/>
      <c r="W9" s="81"/>
      <c r="X9" s="81"/>
      <c r="Y9" s="81"/>
      <c r="Z9" s="81"/>
      <c r="AA9" s="81"/>
      <c r="AB9" s="81"/>
      <c r="AC9" s="82"/>
    </row>
    <row r="10" spans="2:29" x14ac:dyDescent="0.25">
      <c r="B10" s="31"/>
      <c r="C10" s="10"/>
      <c r="D10" s="5" t="s">
        <v>0</v>
      </c>
      <c r="E10" s="42"/>
      <c r="F10" s="5" t="s">
        <v>1</v>
      </c>
      <c r="G10" s="10"/>
      <c r="H10" s="5" t="s">
        <v>1</v>
      </c>
      <c r="I10" s="10"/>
      <c r="J10" s="10"/>
      <c r="K10" s="10"/>
      <c r="L10" s="32"/>
      <c r="M10" s="10"/>
      <c r="N10" s="31"/>
      <c r="O10" s="10"/>
      <c r="P10" s="10"/>
      <c r="Q10" s="10"/>
      <c r="R10" s="10"/>
      <c r="S10" s="10"/>
      <c r="T10" s="10"/>
      <c r="U10" s="10"/>
      <c r="V10" s="10"/>
      <c r="W10" s="10"/>
      <c r="X10" s="10"/>
      <c r="Y10" s="10"/>
      <c r="Z10" s="10"/>
      <c r="AA10" s="10"/>
      <c r="AB10" s="10"/>
      <c r="AC10" s="32"/>
    </row>
    <row r="11" spans="2:29" x14ac:dyDescent="0.25">
      <c r="B11" s="31"/>
      <c r="C11" s="10"/>
      <c r="D11" s="29"/>
      <c r="E11" s="10"/>
      <c r="F11" s="29"/>
      <c r="G11" s="10"/>
      <c r="H11" s="27">
        <f>IF(K23&lt;0.2*I23,K23,0.2*I23)</f>
        <v>0</v>
      </c>
      <c r="I11" s="10"/>
      <c r="J11" s="10"/>
      <c r="K11" s="10"/>
      <c r="L11" s="32"/>
      <c r="M11" s="10"/>
      <c r="N11" s="31"/>
      <c r="O11" s="65"/>
      <c r="P11" s="65"/>
      <c r="Q11" s="172" t="s">
        <v>97</v>
      </c>
      <c r="R11" s="173"/>
      <c r="S11" s="173"/>
      <c r="T11" s="173"/>
      <c r="U11" s="173"/>
      <c r="V11" s="173"/>
      <c r="W11" s="173"/>
      <c r="X11" s="173"/>
      <c r="Y11" s="173"/>
      <c r="Z11" s="173"/>
      <c r="AA11" s="173"/>
      <c r="AB11" s="173"/>
      <c r="AC11" s="83"/>
    </row>
    <row r="12" spans="2:29" x14ac:dyDescent="0.25">
      <c r="B12" s="31"/>
      <c r="C12" s="10"/>
      <c r="D12" s="10"/>
      <c r="E12" s="10"/>
      <c r="F12" s="10"/>
      <c r="G12" s="10"/>
      <c r="H12" s="10"/>
      <c r="I12" s="10"/>
      <c r="J12" s="10"/>
      <c r="K12" s="10"/>
      <c r="L12" s="32"/>
      <c r="M12" s="10"/>
      <c r="N12" s="31"/>
      <c r="O12" s="183" t="s">
        <v>93</v>
      </c>
      <c r="P12" s="184"/>
      <c r="Q12" s="172" t="s">
        <v>96</v>
      </c>
      <c r="R12" s="173"/>
      <c r="S12" s="173"/>
      <c r="T12" s="173"/>
      <c r="U12" s="173"/>
      <c r="V12" s="173"/>
      <c r="W12" s="173"/>
      <c r="X12" s="173"/>
      <c r="Y12" s="173"/>
      <c r="Z12" s="173"/>
      <c r="AA12" s="173"/>
      <c r="AB12" s="173"/>
      <c r="AC12" s="83"/>
    </row>
    <row r="13" spans="2:29" s="60" customFormat="1" x14ac:dyDescent="0.25">
      <c r="B13" s="75"/>
      <c r="C13" s="76"/>
      <c r="D13" s="76"/>
      <c r="E13" s="76"/>
      <c r="F13" s="76"/>
      <c r="G13" s="76"/>
      <c r="H13" s="76"/>
      <c r="I13" s="76"/>
      <c r="J13" s="76"/>
      <c r="K13" s="76"/>
      <c r="L13" s="77"/>
      <c r="M13" s="76"/>
      <c r="N13" s="75"/>
      <c r="O13" s="185"/>
      <c r="P13" s="186"/>
      <c r="Q13" s="177">
        <v>41426</v>
      </c>
      <c r="R13" s="173"/>
      <c r="S13" s="59"/>
      <c r="T13" s="177">
        <v>41456</v>
      </c>
      <c r="U13" s="173"/>
      <c r="V13" s="59"/>
      <c r="W13" s="200">
        <v>41487</v>
      </c>
      <c r="X13" s="201"/>
      <c r="Y13" s="68"/>
      <c r="Z13" s="177">
        <v>41518</v>
      </c>
      <c r="AA13" s="173"/>
      <c r="AB13" s="173"/>
      <c r="AC13" s="84"/>
    </row>
    <row r="14" spans="2:29" ht="45" x14ac:dyDescent="0.25">
      <c r="B14" s="31"/>
      <c r="C14" s="167" t="s">
        <v>2</v>
      </c>
      <c r="D14" s="167"/>
      <c r="E14" s="167"/>
      <c r="F14" s="7" t="s">
        <v>50</v>
      </c>
      <c r="G14" s="7" t="s">
        <v>12</v>
      </c>
      <c r="H14" s="7" t="s">
        <v>13</v>
      </c>
      <c r="I14" s="7" t="s">
        <v>91</v>
      </c>
      <c r="J14" s="24" t="s">
        <v>51</v>
      </c>
      <c r="K14" s="24" t="s">
        <v>52</v>
      </c>
      <c r="L14" s="32"/>
      <c r="M14" s="10"/>
      <c r="N14" s="31"/>
      <c r="O14" s="187"/>
      <c r="P14" s="188"/>
      <c r="Q14" s="63" t="s">
        <v>92</v>
      </c>
      <c r="R14" s="55" t="s">
        <v>98</v>
      </c>
      <c r="S14" s="58" t="s">
        <v>94</v>
      </c>
      <c r="T14" s="55" t="s">
        <v>92</v>
      </c>
      <c r="U14" s="55" t="s">
        <v>98</v>
      </c>
      <c r="V14" s="58" t="s">
        <v>94</v>
      </c>
      <c r="W14" s="55" t="s">
        <v>92</v>
      </c>
      <c r="X14" s="55" t="s">
        <v>98</v>
      </c>
      <c r="Y14" s="58" t="s">
        <v>94</v>
      </c>
      <c r="Z14" s="55" t="s">
        <v>92</v>
      </c>
      <c r="AA14" s="55" t="s">
        <v>98</v>
      </c>
      <c r="AB14" s="58" t="s">
        <v>94</v>
      </c>
      <c r="AC14" s="32"/>
    </row>
    <row r="15" spans="2:29" x14ac:dyDescent="0.25">
      <c r="B15" s="31"/>
      <c r="C15" s="167"/>
      <c r="D15" s="167"/>
      <c r="E15" s="167"/>
      <c r="F15" s="5" t="s">
        <v>1</v>
      </c>
      <c r="G15" s="5" t="s">
        <v>1</v>
      </c>
      <c r="H15" s="5" t="s">
        <v>1</v>
      </c>
      <c r="I15" s="5" t="s">
        <v>1</v>
      </c>
      <c r="J15" s="5" t="s">
        <v>1</v>
      </c>
      <c r="K15" s="5" t="s">
        <v>1</v>
      </c>
      <c r="L15" s="32"/>
      <c r="M15" s="10"/>
      <c r="N15" s="31"/>
      <c r="O15" s="174" t="s">
        <v>95</v>
      </c>
      <c r="P15" s="64">
        <v>41456</v>
      </c>
      <c r="Q15" s="29"/>
      <c r="R15" s="29"/>
      <c r="S15" s="29"/>
      <c r="T15" s="29"/>
      <c r="U15" s="29"/>
      <c r="V15" s="29"/>
      <c r="W15" s="29"/>
      <c r="X15" s="29"/>
      <c r="Y15" s="56"/>
      <c r="Z15" s="56"/>
      <c r="AA15" s="29"/>
      <c r="AB15" s="29"/>
      <c r="AC15" s="32"/>
    </row>
    <row r="16" spans="2:29" x14ac:dyDescent="0.25">
      <c r="B16" s="31"/>
      <c r="C16" s="168" t="s">
        <v>3</v>
      </c>
      <c r="D16" s="168"/>
      <c r="E16" s="168"/>
      <c r="F16" s="30"/>
      <c r="G16" s="30"/>
      <c r="H16" s="30"/>
      <c r="I16" s="8">
        <f t="shared" ref="I16:I22" si="0">F16-G16-H16</f>
        <v>0</v>
      </c>
      <c r="J16" s="30"/>
      <c r="K16" s="30"/>
      <c r="L16" s="32"/>
      <c r="M16" s="10"/>
      <c r="N16" s="31"/>
      <c r="O16" s="175"/>
      <c r="P16" s="51">
        <v>41487</v>
      </c>
      <c r="Q16" s="29"/>
      <c r="R16" s="29"/>
      <c r="S16" s="29"/>
      <c r="T16" s="29"/>
      <c r="U16" s="29"/>
      <c r="V16" s="29"/>
      <c r="W16" s="29"/>
      <c r="X16" s="29"/>
      <c r="Y16" s="56"/>
      <c r="Z16" s="56"/>
      <c r="AA16" s="29"/>
      <c r="AB16" s="29"/>
      <c r="AC16" s="32"/>
    </row>
    <row r="17" spans="2:29" x14ac:dyDescent="0.25">
      <c r="B17" s="31"/>
      <c r="C17" s="168" t="s">
        <v>4</v>
      </c>
      <c r="D17" s="168"/>
      <c r="E17" s="168"/>
      <c r="F17" s="30"/>
      <c r="G17" s="30"/>
      <c r="H17" s="30"/>
      <c r="I17" s="8">
        <f t="shared" si="0"/>
        <v>0</v>
      </c>
      <c r="J17" s="30"/>
      <c r="K17" s="30"/>
      <c r="L17" s="32"/>
      <c r="M17" s="10"/>
      <c r="N17" s="31"/>
      <c r="O17" s="175"/>
      <c r="P17" s="51">
        <v>41518</v>
      </c>
      <c r="Q17" s="29"/>
      <c r="R17" s="29"/>
      <c r="S17" s="29"/>
      <c r="T17" s="29"/>
      <c r="U17" s="29"/>
      <c r="V17" s="29"/>
      <c r="W17" s="29"/>
      <c r="X17" s="29"/>
      <c r="Y17" s="56"/>
      <c r="Z17" s="56"/>
      <c r="AA17" s="29"/>
      <c r="AB17" s="29"/>
      <c r="AC17" s="32"/>
    </row>
    <row r="18" spans="2:29" x14ac:dyDescent="0.25">
      <c r="B18" s="31"/>
      <c r="C18" s="168" t="s">
        <v>9</v>
      </c>
      <c r="D18" s="168"/>
      <c r="E18" s="168"/>
      <c r="F18" s="30"/>
      <c r="G18" s="30"/>
      <c r="H18" s="30"/>
      <c r="I18" s="8">
        <f t="shared" si="0"/>
        <v>0</v>
      </c>
      <c r="J18" s="30"/>
      <c r="K18" s="30"/>
      <c r="L18" s="32"/>
      <c r="M18" s="10"/>
      <c r="N18" s="31"/>
      <c r="O18" s="175"/>
      <c r="P18" s="51">
        <v>41548</v>
      </c>
      <c r="Q18" s="29"/>
      <c r="R18" s="29"/>
      <c r="S18" s="29"/>
      <c r="T18" s="29"/>
      <c r="U18" s="29"/>
      <c r="V18" s="29"/>
      <c r="W18" s="29"/>
      <c r="X18" s="29"/>
      <c r="Y18" s="56"/>
      <c r="Z18" s="56"/>
      <c r="AA18" s="29"/>
      <c r="AB18" s="29"/>
      <c r="AC18" s="32"/>
    </row>
    <row r="19" spans="2:29" x14ac:dyDescent="0.25">
      <c r="B19" s="31"/>
      <c r="C19" s="168" t="s">
        <v>8</v>
      </c>
      <c r="D19" s="168"/>
      <c r="E19" s="168"/>
      <c r="F19" s="30"/>
      <c r="G19" s="30"/>
      <c r="H19" s="30"/>
      <c r="I19" s="8">
        <f t="shared" si="0"/>
        <v>0</v>
      </c>
      <c r="J19" s="30"/>
      <c r="K19" s="30"/>
      <c r="L19" s="32"/>
      <c r="M19" s="10"/>
      <c r="N19" s="31"/>
      <c r="O19" s="175"/>
      <c r="P19" s="51">
        <v>41579</v>
      </c>
      <c r="Q19" s="29"/>
      <c r="R19" s="29"/>
      <c r="S19" s="29"/>
      <c r="T19" s="29"/>
      <c r="U19" s="29"/>
      <c r="V19" s="29"/>
      <c r="W19" s="29"/>
      <c r="X19" s="29"/>
      <c r="Y19" s="56"/>
      <c r="Z19" s="56"/>
      <c r="AA19" s="29"/>
      <c r="AB19" s="29"/>
      <c r="AC19" s="32"/>
    </row>
    <row r="20" spans="2:29" x14ac:dyDescent="0.25">
      <c r="B20" s="31"/>
      <c r="C20" s="168" t="s">
        <v>7</v>
      </c>
      <c r="D20" s="168"/>
      <c r="E20" s="168"/>
      <c r="F20" s="30"/>
      <c r="G20" s="30"/>
      <c r="H20" s="30"/>
      <c r="I20" s="8">
        <f t="shared" si="0"/>
        <v>0</v>
      </c>
      <c r="J20" s="30"/>
      <c r="K20" s="30"/>
      <c r="L20" s="32"/>
      <c r="M20" s="10"/>
      <c r="N20" s="31"/>
      <c r="O20" s="175"/>
      <c r="P20" s="51">
        <v>41609</v>
      </c>
      <c r="Q20" s="29"/>
      <c r="R20" s="29"/>
      <c r="S20" s="29"/>
      <c r="T20" s="29"/>
      <c r="U20" s="29"/>
      <c r="V20" s="29"/>
      <c r="W20" s="29"/>
      <c r="X20" s="29"/>
      <c r="Y20" s="56"/>
      <c r="Z20" s="56"/>
      <c r="AA20" s="29"/>
      <c r="AB20" s="29"/>
      <c r="AC20" s="32"/>
    </row>
    <row r="21" spans="2:29" x14ac:dyDescent="0.25">
      <c r="B21" s="31"/>
      <c r="C21" s="168" t="s">
        <v>6</v>
      </c>
      <c r="D21" s="168"/>
      <c r="E21" s="168"/>
      <c r="F21" s="30"/>
      <c r="G21" s="30"/>
      <c r="H21" s="30"/>
      <c r="I21" s="8">
        <f t="shared" si="0"/>
        <v>0</v>
      </c>
      <c r="J21" s="30"/>
      <c r="K21" s="30"/>
      <c r="L21" s="32"/>
      <c r="M21" s="10"/>
      <c r="N21" s="31"/>
      <c r="O21" s="175"/>
      <c r="P21" s="51">
        <v>41640</v>
      </c>
      <c r="Q21" s="29"/>
      <c r="R21" s="29"/>
      <c r="S21" s="29"/>
      <c r="T21" s="29"/>
      <c r="U21" s="29"/>
      <c r="V21" s="29"/>
      <c r="W21" s="29"/>
      <c r="X21" s="29"/>
      <c r="Y21" s="56"/>
      <c r="Z21" s="56"/>
      <c r="AA21" s="29"/>
      <c r="AB21" s="29"/>
      <c r="AC21" s="32"/>
    </row>
    <row r="22" spans="2:29" x14ac:dyDescent="0.25">
      <c r="B22" s="31"/>
      <c r="C22" s="168" t="s">
        <v>5</v>
      </c>
      <c r="D22" s="168"/>
      <c r="E22" s="168"/>
      <c r="F22" s="30"/>
      <c r="G22" s="30"/>
      <c r="H22" s="30"/>
      <c r="I22" s="8">
        <f t="shared" si="0"/>
        <v>0</v>
      </c>
      <c r="J22" s="30"/>
      <c r="K22" s="30"/>
      <c r="L22" s="32"/>
      <c r="M22" s="10"/>
      <c r="N22" s="31"/>
      <c r="O22" s="175"/>
      <c r="P22" s="51">
        <v>41671</v>
      </c>
      <c r="Q22" s="29"/>
      <c r="R22" s="29"/>
      <c r="S22" s="29"/>
      <c r="T22" s="29"/>
      <c r="U22" s="29"/>
      <c r="V22" s="29"/>
      <c r="W22" s="29"/>
      <c r="X22" s="29"/>
      <c r="Y22" s="56"/>
      <c r="Z22" s="56"/>
      <c r="AA22" s="29"/>
      <c r="AB22" s="29"/>
      <c r="AC22" s="32"/>
    </row>
    <row r="23" spans="2:29" x14ac:dyDescent="0.25">
      <c r="B23" s="31"/>
      <c r="C23" s="166" t="s">
        <v>10</v>
      </c>
      <c r="D23" s="166"/>
      <c r="E23" s="166"/>
      <c r="F23" s="28">
        <f t="shared" ref="F23:K23" si="1">SUM(F16:F22)</f>
        <v>0</v>
      </c>
      <c r="G23" s="28">
        <f t="shared" si="1"/>
        <v>0</v>
      </c>
      <c r="H23" s="28">
        <f t="shared" si="1"/>
        <v>0</v>
      </c>
      <c r="I23" s="28">
        <f>SUM(I16:I22)</f>
        <v>0</v>
      </c>
      <c r="J23" s="28">
        <f t="shared" si="1"/>
        <v>0</v>
      </c>
      <c r="K23" s="28">
        <f t="shared" si="1"/>
        <v>0</v>
      </c>
      <c r="L23" s="32"/>
      <c r="M23" s="10"/>
      <c r="N23" s="31"/>
      <c r="O23" s="175"/>
      <c r="P23" s="51">
        <v>41699</v>
      </c>
      <c r="Q23" s="29"/>
      <c r="R23" s="29"/>
      <c r="S23" s="29"/>
      <c r="T23" s="29"/>
      <c r="U23" s="29"/>
      <c r="V23" s="29"/>
      <c r="W23" s="29"/>
      <c r="X23" s="29"/>
      <c r="Y23" s="56"/>
      <c r="Z23" s="56"/>
      <c r="AA23" s="29"/>
      <c r="AB23" s="29"/>
      <c r="AC23" s="32"/>
    </row>
    <row r="24" spans="2:29" x14ac:dyDescent="0.25">
      <c r="B24" s="31"/>
      <c r="C24" s="2"/>
      <c r="D24" s="2"/>
      <c r="E24" s="2"/>
      <c r="F24" s="3"/>
      <c r="G24" s="3"/>
      <c r="H24" s="3"/>
      <c r="I24" s="3"/>
      <c r="J24" s="10"/>
      <c r="K24" s="10"/>
      <c r="L24" s="32"/>
      <c r="M24" s="10"/>
      <c r="N24" s="31"/>
      <c r="O24" s="175"/>
      <c r="P24" s="51">
        <v>41730</v>
      </c>
      <c r="Q24" s="29"/>
      <c r="R24" s="29"/>
      <c r="S24" s="29"/>
      <c r="T24" s="29"/>
      <c r="U24" s="29"/>
      <c r="V24" s="29"/>
      <c r="W24" s="29"/>
      <c r="X24" s="29"/>
      <c r="Y24" s="56"/>
      <c r="Z24" s="56"/>
      <c r="AA24" s="29"/>
      <c r="AB24" s="29"/>
      <c r="AC24" s="32"/>
    </row>
    <row r="25" spans="2:29" x14ac:dyDescent="0.25">
      <c r="B25" s="31"/>
      <c r="C25" s="2"/>
      <c r="D25" s="2"/>
      <c r="E25" s="2"/>
      <c r="F25" s="3"/>
      <c r="G25" s="3"/>
      <c r="H25" s="3"/>
      <c r="I25" s="3"/>
      <c r="J25" s="10"/>
      <c r="K25" s="10"/>
      <c r="L25" s="32"/>
      <c r="M25" s="10"/>
      <c r="N25" s="31"/>
      <c r="O25" s="175"/>
      <c r="P25" s="51">
        <v>41760</v>
      </c>
      <c r="Q25" s="29"/>
      <c r="R25" s="29"/>
      <c r="S25" s="29"/>
      <c r="T25" s="29"/>
      <c r="U25" s="29"/>
      <c r="V25" s="29"/>
      <c r="W25" s="29"/>
      <c r="X25" s="29"/>
      <c r="Y25" s="56"/>
      <c r="Z25" s="56"/>
      <c r="AA25" s="29"/>
      <c r="AB25" s="29"/>
      <c r="AC25" s="32"/>
    </row>
    <row r="26" spans="2:29" ht="18" x14ac:dyDescent="0.35">
      <c r="B26" s="31"/>
      <c r="C26" s="10"/>
      <c r="D26" s="10"/>
      <c r="E26" s="10"/>
      <c r="F26" s="10"/>
      <c r="G26" s="10"/>
      <c r="H26" s="10"/>
      <c r="I26" s="69" t="s">
        <v>165</v>
      </c>
      <c r="J26" s="69" t="s">
        <v>114</v>
      </c>
      <c r="K26" s="10"/>
      <c r="L26" s="32"/>
      <c r="M26" s="10"/>
      <c r="N26" s="31"/>
      <c r="O26" s="175"/>
      <c r="P26" s="51">
        <v>41791</v>
      </c>
      <c r="Q26" s="29"/>
      <c r="R26" s="29"/>
      <c r="S26" s="29"/>
      <c r="T26" s="29"/>
      <c r="U26" s="29"/>
      <c r="V26" s="29"/>
      <c r="W26" s="29"/>
      <c r="X26" s="29"/>
      <c r="Y26" s="56"/>
      <c r="Z26" s="56"/>
      <c r="AA26" s="29"/>
      <c r="AB26" s="29"/>
      <c r="AC26" s="32"/>
    </row>
    <row r="27" spans="2:29" ht="15" customHeight="1" x14ac:dyDescent="0.25">
      <c r="B27" s="31"/>
      <c r="C27" s="10"/>
      <c r="D27" s="10"/>
      <c r="E27" s="9"/>
      <c r="F27" s="9"/>
      <c r="G27" s="9"/>
      <c r="H27" s="9"/>
      <c r="I27" s="70" t="s">
        <v>1</v>
      </c>
      <c r="J27" s="70" t="s">
        <v>1</v>
      </c>
      <c r="K27" s="10"/>
      <c r="L27" s="78"/>
      <c r="M27" s="9"/>
      <c r="N27" s="31"/>
      <c r="O27" s="175"/>
      <c r="P27" s="51">
        <v>41821</v>
      </c>
      <c r="Q27" s="52"/>
      <c r="R27" s="52"/>
      <c r="S27" s="52">
        <f>(Q27-R27)*0.05</f>
        <v>0</v>
      </c>
      <c r="T27" s="29"/>
      <c r="U27" s="29"/>
      <c r="V27" s="29"/>
      <c r="W27" s="29"/>
      <c r="X27" s="29"/>
      <c r="Y27" s="56"/>
      <c r="Z27" s="56"/>
      <c r="AA27" s="29"/>
      <c r="AB27" s="29"/>
      <c r="AC27" s="32"/>
    </row>
    <row r="28" spans="2:29" x14ac:dyDescent="0.25">
      <c r="B28" s="31"/>
      <c r="C28" s="10"/>
      <c r="D28" s="10"/>
      <c r="E28" s="10"/>
      <c r="F28" s="10"/>
      <c r="G28" s="10"/>
      <c r="H28" s="10"/>
      <c r="I28" s="71">
        <f>I23-S31-V31-Y31-AB31</f>
        <v>0</v>
      </c>
      <c r="J28" s="71">
        <f>J23-S54-V54-Y54-AB54</f>
        <v>0</v>
      </c>
      <c r="K28" s="10"/>
      <c r="L28" s="32"/>
      <c r="M28" s="10"/>
      <c r="N28" s="31"/>
      <c r="O28" s="175"/>
      <c r="P28" s="51">
        <v>41852</v>
      </c>
      <c r="Q28" s="52"/>
      <c r="R28" s="52"/>
      <c r="S28" s="52">
        <f>(Q28-R28)*0.1</f>
        <v>0</v>
      </c>
      <c r="T28" s="52"/>
      <c r="U28" s="52"/>
      <c r="V28" s="52">
        <f>(T28-U28)*0.05</f>
        <v>0</v>
      </c>
      <c r="W28" s="29"/>
      <c r="X28" s="29"/>
      <c r="Y28" s="56"/>
      <c r="Z28" s="56"/>
      <c r="AA28" s="29"/>
      <c r="AB28" s="29"/>
      <c r="AC28" s="32"/>
    </row>
    <row r="29" spans="2:29" ht="15.75" thickBot="1" x14ac:dyDescent="0.3">
      <c r="B29" s="37"/>
      <c r="C29" s="38"/>
      <c r="D29" s="38"/>
      <c r="E29" s="38"/>
      <c r="F29" s="38"/>
      <c r="G29" s="38"/>
      <c r="H29" s="38"/>
      <c r="I29" s="38"/>
      <c r="J29" s="38"/>
      <c r="K29" s="38"/>
      <c r="L29" s="39"/>
      <c r="M29" s="10"/>
      <c r="N29" s="31"/>
      <c r="O29" s="175"/>
      <c r="P29" s="51">
        <v>41883</v>
      </c>
      <c r="Q29" s="52"/>
      <c r="R29" s="52"/>
      <c r="S29" s="52">
        <f>(Q29-R29)*0.15</f>
        <v>0</v>
      </c>
      <c r="T29" s="52"/>
      <c r="U29" s="52"/>
      <c r="V29" s="52">
        <f>(T29-U29)*0.1</f>
        <v>0</v>
      </c>
      <c r="W29" s="52"/>
      <c r="X29" s="52"/>
      <c r="Y29" s="52">
        <f>(W29-X29)*0.05</f>
        <v>0</v>
      </c>
      <c r="Z29" s="56"/>
      <c r="AA29" s="29"/>
      <c r="AB29" s="29"/>
      <c r="AC29" s="32"/>
    </row>
    <row r="30" spans="2:29" x14ac:dyDescent="0.25">
      <c r="N30" s="31"/>
      <c r="O30" s="175"/>
      <c r="P30" s="51">
        <v>41913</v>
      </c>
      <c r="Q30" s="52"/>
      <c r="R30" s="52"/>
      <c r="S30" s="52">
        <f>(Q30-R30)*0.2</f>
        <v>0</v>
      </c>
      <c r="T30" s="52"/>
      <c r="U30" s="52"/>
      <c r="V30" s="52">
        <f>(T30-U30)*0.15</f>
        <v>0</v>
      </c>
      <c r="W30" s="52"/>
      <c r="X30" s="52"/>
      <c r="Y30" s="52">
        <f>(W30-X30)*0.1</f>
        <v>0</v>
      </c>
      <c r="Z30" s="57"/>
      <c r="AA30" s="52"/>
      <c r="AB30" s="52">
        <f>(Z30-AA30)*0.05</f>
        <v>0</v>
      </c>
      <c r="AC30" s="32"/>
    </row>
    <row r="31" spans="2:29" x14ac:dyDescent="0.25">
      <c r="B31" s="21"/>
      <c r="C31" t="s">
        <v>36</v>
      </c>
      <c r="N31" s="31"/>
      <c r="O31" s="18"/>
      <c r="P31" s="53" t="s">
        <v>89</v>
      </c>
      <c r="Q31" s="54">
        <f t="shared" ref="Q31:V31" si="2">SUM(Q15:Q30)</f>
        <v>0</v>
      </c>
      <c r="R31" s="54">
        <f t="shared" si="2"/>
        <v>0</v>
      </c>
      <c r="S31" s="54">
        <f t="shared" si="2"/>
        <v>0</v>
      </c>
      <c r="T31" s="67">
        <f t="shared" si="2"/>
        <v>0</v>
      </c>
      <c r="U31" s="54">
        <f t="shared" si="2"/>
        <v>0</v>
      </c>
      <c r="V31" s="54">
        <f t="shared" si="2"/>
        <v>0</v>
      </c>
      <c r="W31" s="54">
        <f t="shared" ref="W31:AB31" si="3">SUM(W15:W30)</f>
        <v>0</v>
      </c>
      <c r="X31" s="54">
        <f t="shared" si="3"/>
        <v>0</v>
      </c>
      <c r="Y31" s="54">
        <f t="shared" si="3"/>
        <v>0</v>
      </c>
      <c r="Z31" s="54">
        <f t="shared" si="3"/>
        <v>0</v>
      </c>
      <c r="AA31" s="54">
        <f t="shared" si="3"/>
        <v>0</v>
      </c>
      <c r="AB31" s="54">
        <f t="shared" si="3"/>
        <v>0</v>
      </c>
      <c r="AC31" s="32"/>
    </row>
    <row r="32" spans="2:29" x14ac:dyDescent="0.25">
      <c r="N32" s="31"/>
      <c r="O32" s="10"/>
      <c r="P32" s="10"/>
      <c r="Q32" s="10"/>
      <c r="R32" s="10"/>
      <c r="S32" s="10"/>
      <c r="T32" s="10"/>
      <c r="U32" s="10"/>
      <c r="V32" s="10"/>
      <c r="W32" s="10"/>
      <c r="X32" s="10"/>
      <c r="Y32" s="10"/>
      <c r="Z32" s="10"/>
      <c r="AA32" s="10"/>
      <c r="AB32" s="10"/>
      <c r="AC32" s="32"/>
    </row>
    <row r="33" spans="14:29" x14ac:dyDescent="0.25">
      <c r="N33" s="31"/>
      <c r="O33" s="10"/>
      <c r="P33" s="10"/>
      <c r="Q33" s="10"/>
      <c r="R33" s="10"/>
      <c r="S33" s="10"/>
      <c r="T33" s="10"/>
      <c r="U33" s="10"/>
      <c r="V33" s="10"/>
      <c r="W33" s="10"/>
      <c r="X33" s="10"/>
      <c r="Y33" s="10"/>
      <c r="Z33" s="10"/>
      <c r="AA33" s="10"/>
      <c r="AB33" s="10"/>
      <c r="AC33" s="32"/>
    </row>
    <row r="34" spans="14:29" x14ac:dyDescent="0.25">
      <c r="N34" s="31"/>
      <c r="O34" s="65"/>
      <c r="P34" s="65"/>
      <c r="Q34" s="172" t="s">
        <v>97</v>
      </c>
      <c r="R34" s="173"/>
      <c r="S34" s="173"/>
      <c r="T34" s="173"/>
      <c r="U34" s="173"/>
      <c r="V34" s="173"/>
      <c r="W34" s="173"/>
      <c r="X34" s="173"/>
      <c r="Y34" s="173"/>
      <c r="Z34" s="173"/>
      <c r="AA34" s="173"/>
      <c r="AB34" s="173"/>
      <c r="AC34" s="83"/>
    </row>
    <row r="35" spans="14:29" x14ac:dyDescent="0.25">
      <c r="N35" s="31"/>
      <c r="O35" s="183" t="s">
        <v>102</v>
      </c>
      <c r="P35" s="184"/>
      <c r="Q35" s="172" t="s">
        <v>96</v>
      </c>
      <c r="R35" s="173"/>
      <c r="S35" s="173"/>
      <c r="T35" s="173"/>
      <c r="U35" s="173"/>
      <c r="V35" s="173"/>
      <c r="W35" s="173"/>
      <c r="X35" s="173"/>
      <c r="Y35" s="173"/>
      <c r="Z35" s="173"/>
      <c r="AA35" s="173"/>
      <c r="AB35" s="173"/>
      <c r="AC35" s="83"/>
    </row>
    <row r="36" spans="14:29" x14ac:dyDescent="0.25">
      <c r="N36" s="31"/>
      <c r="O36" s="185"/>
      <c r="P36" s="186"/>
      <c r="Q36" s="176">
        <v>41426</v>
      </c>
      <c r="R36" s="173"/>
      <c r="S36" s="59"/>
      <c r="T36" s="177">
        <v>41456</v>
      </c>
      <c r="U36" s="173"/>
      <c r="V36" s="61"/>
      <c r="W36" s="178">
        <v>41487</v>
      </c>
      <c r="X36" s="179"/>
      <c r="Y36" s="62"/>
      <c r="Z36" s="177">
        <v>41518</v>
      </c>
      <c r="AA36" s="173"/>
      <c r="AB36" s="173"/>
      <c r="AC36" s="83"/>
    </row>
    <row r="37" spans="14:29" ht="45" x14ac:dyDescent="0.25">
      <c r="N37" s="31"/>
      <c r="O37" s="187"/>
      <c r="P37" s="188"/>
      <c r="Q37" s="63" t="s">
        <v>103</v>
      </c>
      <c r="R37" s="55" t="s">
        <v>104</v>
      </c>
      <c r="S37" s="58" t="s">
        <v>94</v>
      </c>
      <c r="T37" s="63" t="s">
        <v>103</v>
      </c>
      <c r="U37" s="55" t="s">
        <v>104</v>
      </c>
      <c r="V37" s="58" t="s">
        <v>94</v>
      </c>
      <c r="W37" s="63" t="s">
        <v>103</v>
      </c>
      <c r="X37" s="55" t="s">
        <v>104</v>
      </c>
      <c r="Y37" s="58" t="s">
        <v>94</v>
      </c>
      <c r="Z37" s="63" t="s">
        <v>103</v>
      </c>
      <c r="AA37" s="55" t="s">
        <v>104</v>
      </c>
      <c r="AB37" s="58" t="s">
        <v>94</v>
      </c>
      <c r="AC37" s="32"/>
    </row>
    <row r="38" spans="14:29" x14ac:dyDescent="0.25">
      <c r="N38" s="31"/>
      <c r="O38" s="174" t="s">
        <v>118</v>
      </c>
      <c r="P38" s="64">
        <v>41456</v>
      </c>
      <c r="Q38" s="29"/>
      <c r="R38" s="29"/>
      <c r="S38" s="29"/>
      <c r="T38" s="29"/>
      <c r="U38" s="29"/>
      <c r="V38" s="29"/>
      <c r="W38" s="29"/>
      <c r="X38" s="29"/>
      <c r="Y38" s="29"/>
      <c r="Z38" s="29"/>
      <c r="AA38" s="29"/>
      <c r="AB38" s="29"/>
      <c r="AC38" s="32"/>
    </row>
    <row r="39" spans="14:29" x14ac:dyDescent="0.25">
      <c r="N39" s="31"/>
      <c r="O39" s="175"/>
      <c r="P39" s="51">
        <v>41487</v>
      </c>
      <c r="Q39" s="29"/>
      <c r="R39" s="29"/>
      <c r="S39" s="29"/>
      <c r="T39" s="29"/>
      <c r="U39" s="29"/>
      <c r="V39" s="29"/>
      <c r="W39" s="29"/>
      <c r="X39" s="29"/>
      <c r="Y39" s="29"/>
      <c r="Z39" s="29"/>
      <c r="AA39" s="29"/>
      <c r="AB39" s="29"/>
      <c r="AC39" s="32"/>
    </row>
    <row r="40" spans="14:29" x14ac:dyDescent="0.25">
      <c r="N40" s="31"/>
      <c r="O40" s="175"/>
      <c r="P40" s="51">
        <v>41518</v>
      </c>
      <c r="Q40" s="29"/>
      <c r="R40" s="29"/>
      <c r="S40" s="29"/>
      <c r="T40" s="29"/>
      <c r="U40" s="29"/>
      <c r="V40" s="29"/>
      <c r="W40" s="29"/>
      <c r="X40" s="29"/>
      <c r="Y40" s="29"/>
      <c r="Z40" s="29"/>
      <c r="AA40" s="29"/>
      <c r="AB40" s="29"/>
      <c r="AC40" s="32"/>
    </row>
    <row r="41" spans="14:29" x14ac:dyDescent="0.25">
      <c r="N41" s="31"/>
      <c r="O41" s="175"/>
      <c r="P41" s="51">
        <v>41548</v>
      </c>
      <c r="Q41" s="29"/>
      <c r="R41" s="29"/>
      <c r="S41" s="29"/>
      <c r="T41" s="29"/>
      <c r="U41" s="29"/>
      <c r="V41" s="29"/>
      <c r="W41" s="29"/>
      <c r="X41" s="29"/>
      <c r="Y41" s="29"/>
      <c r="Z41" s="29"/>
      <c r="AA41" s="29"/>
      <c r="AB41" s="29"/>
      <c r="AC41" s="32"/>
    </row>
    <row r="42" spans="14:29" x14ac:dyDescent="0.25">
      <c r="N42" s="31"/>
      <c r="O42" s="175"/>
      <c r="P42" s="51">
        <v>41579</v>
      </c>
      <c r="Q42" s="29"/>
      <c r="R42" s="29"/>
      <c r="S42" s="29"/>
      <c r="T42" s="29"/>
      <c r="U42" s="29"/>
      <c r="V42" s="29"/>
      <c r="W42" s="29"/>
      <c r="X42" s="29"/>
      <c r="Y42" s="29"/>
      <c r="Z42" s="29"/>
      <c r="AA42" s="29"/>
      <c r="AB42" s="29"/>
      <c r="AC42" s="32"/>
    </row>
    <row r="43" spans="14:29" x14ac:dyDescent="0.25">
      <c r="N43" s="31"/>
      <c r="O43" s="175"/>
      <c r="P43" s="51">
        <v>41609</v>
      </c>
      <c r="Q43" s="29"/>
      <c r="R43" s="29"/>
      <c r="S43" s="29"/>
      <c r="T43" s="29"/>
      <c r="U43" s="29"/>
      <c r="V43" s="29"/>
      <c r="W43" s="29"/>
      <c r="X43" s="29"/>
      <c r="Y43" s="29"/>
      <c r="Z43" s="29"/>
      <c r="AA43" s="29"/>
      <c r="AB43" s="29"/>
      <c r="AC43" s="32"/>
    </row>
    <row r="44" spans="14:29" x14ac:dyDescent="0.25">
      <c r="N44" s="31"/>
      <c r="O44" s="175"/>
      <c r="P44" s="51">
        <v>41640</v>
      </c>
      <c r="Q44" s="29"/>
      <c r="R44" s="29"/>
      <c r="S44" s="29"/>
      <c r="T44" s="29"/>
      <c r="U44" s="29"/>
      <c r="V44" s="29"/>
      <c r="W44" s="29"/>
      <c r="X44" s="29"/>
      <c r="Y44" s="29"/>
      <c r="Z44" s="29"/>
      <c r="AA44" s="29"/>
      <c r="AB44" s="29"/>
      <c r="AC44" s="32"/>
    </row>
    <row r="45" spans="14:29" x14ac:dyDescent="0.25">
      <c r="N45" s="31"/>
      <c r="O45" s="175"/>
      <c r="P45" s="51">
        <v>41671</v>
      </c>
      <c r="Q45" s="29"/>
      <c r="R45" s="29"/>
      <c r="S45" s="29"/>
      <c r="T45" s="29"/>
      <c r="U45" s="29"/>
      <c r="V45" s="29"/>
      <c r="W45" s="29"/>
      <c r="X45" s="29"/>
      <c r="Y45" s="29"/>
      <c r="Z45" s="29"/>
      <c r="AA45" s="29"/>
      <c r="AB45" s="29"/>
      <c r="AC45" s="32"/>
    </row>
    <row r="46" spans="14:29" x14ac:dyDescent="0.25">
      <c r="N46" s="31"/>
      <c r="O46" s="175"/>
      <c r="P46" s="51">
        <v>41699</v>
      </c>
      <c r="Q46" s="29"/>
      <c r="R46" s="29"/>
      <c r="S46" s="29"/>
      <c r="T46" s="29"/>
      <c r="U46" s="29"/>
      <c r="V46" s="29"/>
      <c r="W46" s="29"/>
      <c r="X46" s="29"/>
      <c r="Y46" s="29"/>
      <c r="Z46" s="29"/>
      <c r="AA46" s="29"/>
      <c r="AB46" s="29"/>
      <c r="AC46" s="32"/>
    </row>
    <row r="47" spans="14:29" x14ac:dyDescent="0.25">
      <c r="N47" s="31"/>
      <c r="O47" s="175"/>
      <c r="P47" s="51">
        <v>41730</v>
      </c>
      <c r="Q47" s="29"/>
      <c r="R47" s="29"/>
      <c r="S47" s="29"/>
      <c r="T47" s="29"/>
      <c r="U47" s="29"/>
      <c r="V47" s="29"/>
      <c r="W47" s="29"/>
      <c r="X47" s="29"/>
      <c r="Y47" s="29"/>
      <c r="Z47" s="29"/>
      <c r="AA47" s="29"/>
      <c r="AB47" s="29"/>
      <c r="AC47" s="32"/>
    </row>
    <row r="48" spans="14:29" x14ac:dyDescent="0.25">
      <c r="N48" s="31"/>
      <c r="O48" s="175"/>
      <c r="P48" s="51">
        <v>41760</v>
      </c>
      <c r="Q48" s="29"/>
      <c r="R48" s="29"/>
      <c r="S48" s="29"/>
      <c r="T48" s="29"/>
      <c r="U48" s="29"/>
      <c r="V48" s="29"/>
      <c r="W48" s="29"/>
      <c r="X48" s="29"/>
      <c r="Y48" s="29"/>
      <c r="Z48" s="29"/>
      <c r="AA48" s="29"/>
      <c r="AB48" s="29"/>
      <c r="AC48" s="32"/>
    </row>
    <row r="49" spans="14:29" x14ac:dyDescent="0.25">
      <c r="N49" s="31"/>
      <c r="O49" s="175"/>
      <c r="P49" s="51">
        <v>41791</v>
      </c>
      <c r="Q49" s="29"/>
      <c r="R49" s="29"/>
      <c r="S49" s="29"/>
      <c r="T49" s="29"/>
      <c r="U49" s="29"/>
      <c r="V49" s="29"/>
      <c r="W49" s="29"/>
      <c r="X49" s="29"/>
      <c r="Y49" s="29"/>
      <c r="Z49" s="29"/>
      <c r="AA49" s="29"/>
      <c r="AB49" s="29"/>
      <c r="AC49" s="32"/>
    </row>
    <row r="50" spans="14:29" x14ac:dyDescent="0.25">
      <c r="N50" s="31"/>
      <c r="O50" s="175"/>
      <c r="P50" s="51">
        <v>41821</v>
      </c>
      <c r="Q50" s="52"/>
      <c r="R50" s="52"/>
      <c r="S50" s="52">
        <f>(Q50-R50)*0.05</f>
        <v>0</v>
      </c>
      <c r="T50" s="29"/>
      <c r="U50" s="29"/>
      <c r="V50" s="29"/>
      <c r="W50" s="29"/>
      <c r="X50" s="29"/>
      <c r="Y50" s="29"/>
      <c r="Z50" s="29"/>
      <c r="AA50" s="29"/>
      <c r="AB50" s="29"/>
      <c r="AC50" s="32"/>
    </row>
    <row r="51" spans="14:29" x14ac:dyDescent="0.25">
      <c r="N51" s="31"/>
      <c r="O51" s="175"/>
      <c r="P51" s="51">
        <v>41852</v>
      </c>
      <c r="Q51" s="52"/>
      <c r="R51" s="52"/>
      <c r="S51" s="52">
        <f>(Q51-R51)*0.1</f>
        <v>0</v>
      </c>
      <c r="T51" s="52"/>
      <c r="U51" s="52"/>
      <c r="V51" s="52">
        <f>(T51-U51)*0.05</f>
        <v>0</v>
      </c>
      <c r="W51" s="29"/>
      <c r="X51" s="29"/>
      <c r="Y51" s="29"/>
      <c r="Z51" s="29"/>
      <c r="AA51" s="29"/>
      <c r="AB51" s="29"/>
      <c r="AC51" s="32"/>
    </row>
    <row r="52" spans="14:29" x14ac:dyDescent="0.25">
      <c r="N52" s="31"/>
      <c r="O52" s="175"/>
      <c r="P52" s="51">
        <v>41883</v>
      </c>
      <c r="Q52" s="52"/>
      <c r="R52" s="52"/>
      <c r="S52" s="52">
        <f>(Q52-R52)*0.15</f>
        <v>0</v>
      </c>
      <c r="T52" s="52"/>
      <c r="U52" s="52"/>
      <c r="V52" s="52">
        <f>(T52-U52)*0.1</f>
        <v>0</v>
      </c>
      <c r="W52" s="52"/>
      <c r="X52" s="52"/>
      <c r="Y52" s="52">
        <f>(W52-X52)*0.05</f>
        <v>0</v>
      </c>
      <c r="Z52" s="29"/>
      <c r="AA52" s="29"/>
      <c r="AB52" s="29"/>
      <c r="AC52" s="32"/>
    </row>
    <row r="53" spans="14:29" x14ac:dyDescent="0.25">
      <c r="N53" s="31"/>
      <c r="O53" s="175"/>
      <c r="P53" s="51">
        <v>41913</v>
      </c>
      <c r="Q53" s="52"/>
      <c r="R53" s="52"/>
      <c r="S53" s="52">
        <f>(Q53-R53)*0.2</f>
        <v>0</v>
      </c>
      <c r="T53" s="52"/>
      <c r="U53" s="52"/>
      <c r="V53" s="52">
        <f>(T53-U53)*0.15</f>
        <v>0</v>
      </c>
      <c r="W53" s="52"/>
      <c r="X53" s="52"/>
      <c r="Y53" s="52">
        <f>(W53-X53)*0.1</f>
        <v>0</v>
      </c>
      <c r="Z53" s="52"/>
      <c r="AA53" s="52"/>
      <c r="AB53" s="52">
        <f>(Z53-AA53)*0.05</f>
        <v>0</v>
      </c>
      <c r="AC53" s="32"/>
    </row>
    <row r="54" spans="14:29" x14ac:dyDescent="0.25">
      <c r="N54" s="31"/>
      <c r="O54" s="18"/>
      <c r="P54" s="53" t="s">
        <v>89</v>
      </c>
      <c r="Q54" s="67">
        <f t="shared" ref="Q54" si="4">SUM(Q38:Q53)</f>
        <v>0</v>
      </c>
      <c r="R54" s="67">
        <f t="shared" ref="R54" si="5">SUM(R38:R53)</f>
        <v>0</v>
      </c>
      <c r="S54" s="67">
        <f t="shared" ref="S54" si="6">SUM(S38:S53)</f>
        <v>0</v>
      </c>
      <c r="T54" s="67">
        <f t="shared" ref="T54" si="7">SUM(T38:T53)</f>
        <v>0</v>
      </c>
      <c r="U54" s="67">
        <f t="shared" ref="U54" si="8">SUM(U38:U53)</f>
        <v>0</v>
      </c>
      <c r="V54" s="67">
        <f t="shared" ref="V54" si="9">SUM(V38:V53)</f>
        <v>0</v>
      </c>
      <c r="W54" s="67">
        <f t="shared" ref="W54:AB54" si="10">SUM(W38:W53)</f>
        <v>0</v>
      </c>
      <c r="X54" s="67">
        <f t="shared" si="10"/>
        <v>0</v>
      </c>
      <c r="Y54" s="67">
        <f t="shared" si="10"/>
        <v>0</v>
      </c>
      <c r="Z54" s="67">
        <f t="shared" si="10"/>
        <v>0</v>
      </c>
      <c r="AA54" s="67">
        <f t="shared" si="10"/>
        <v>0</v>
      </c>
      <c r="AB54" s="67">
        <f t="shared" si="10"/>
        <v>0</v>
      </c>
      <c r="AC54" s="32"/>
    </row>
    <row r="55" spans="14:29" s="47" customFormat="1" x14ac:dyDescent="0.25">
      <c r="N55" s="99"/>
      <c r="O55" s="100"/>
      <c r="P55" s="101"/>
      <c r="Q55" s="102"/>
      <c r="R55" s="102"/>
      <c r="S55" s="102"/>
      <c r="T55" s="102"/>
      <c r="U55" s="102"/>
      <c r="V55" s="102"/>
      <c r="W55" s="102"/>
      <c r="X55" s="102"/>
      <c r="Y55" s="102"/>
      <c r="Z55" s="102"/>
      <c r="AA55" s="102"/>
      <c r="AB55" s="102"/>
      <c r="AC55" s="103"/>
    </row>
    <row r="56" spans="14:29" s="47" customFormat="1" x14ac:dyDescent="0.25">
      <c r="N56" s="99"/>
      <c r="O56" s="100"/>
      <c r="P56" s="101"/>
      <c r="Q56" s="102"/>
      <c r="R56" s="102"/>
      <c r="S56" s="102"/>
      <c r="T56" s="102"/>
      <c r="U56" s="102"/>
      <c r="V56" s="102"/>
      <c r="W56" s="102"/>
      <c r="X56" s="102"/>
      <c r="Y56" s="102"/>
      <c r="Z56" s="102"/>
      <c r="AA56" s="102"/>
      <c r="AB56" s="102"/>
      <c r="AC56" s="103"/>
    </row>
    <row r="57" spans="14:29" s="47" customFormat="1" x14ac:dyDescent="0.25">
      <c r="N57" s="99"/>
      <c r="O57" s="97"/>
      <c r="P57" s="10" t="s">
        <v>116</v>
      </c>
      <c r="Q57" s="102"/>
      <c r="R57" s="102"/>
      <c r="S57" s="102"/>
      <c r="T57" s="102"/>
      <c r="U57" s="102"/>
      <c r="V57" s="102"/>
      <c r="W57" s="102"/>
      <c r="X57" s="102"/>
      <c r="Y57" s="102"/>
      <c r="Z57" s="102"/>
      <c r="AA57" s="102"/>
      <c r="AB57" s="102"/>
      <c r="AC57" s="103"/>
    </row>
    <row r="58" spans="14:29" s="47" customFormat="1" x14ac:dyDescent="0.25">
      <c r="N58" s="99"/>
      <c r="O58" s="98"/>
      <c r="P58" s="10" t="s">
        <v>117</v>
      </c>
      <c r="Q58" s="102"/>
      <c r="R58" s="102"/>
      <c r="S58" s="102"/>
      <c r="T58" s="102"/>
      <c r="U58" s="102"/>
      <c r="V58" s="102"/>
      <c r="W58" s="102"/>
      <c r="X58" s="102"/>
      <c r="Y58" s="102"/>
      <c r="Z58" s="102"/>
      <c r="AA58" s="102"/>
      <c r="AB58" s="102"/>
      <c r="AC58" s="103"/>
    </row>
    <row r="59" spans="14:29" s="47" customFormat="1" ht="15.75" thickBot="1" x14ac:dyDescent="0.3">
      <c r="N59" s="85"/>
      <c r="O59" s="86"/>
      <c r="P59" s="87"/>
      <c r="Q59" s="88"/>
      <c r="R59" s="88"/>
      <c r="S59" s="88"/>
      <c r="T59" s="88"/>
      <c r="U59" s="88"/>
      <c r="V59" s="88"/>
      <c r="W59" s="88"/>
      <c r="X59" s="88"/>
      <c r="Y59" s="88"/>
      <c r="Z59" s="88"/>
      <c r="AA59" s="88"/>
      <c r="AB59" s="88"/>
      <c r="AC59" s="89"/>
    </row>
    <row r="61" spans="14:29" x14ac:dyDescent="0.25">
      <c r="P61" s="66" t="s">
        <v>99</v>
      </c>
    </row>
    <row r="62" spans="14:29" x14ac:dyDescent="0.25">
      <c r="O62" s="11"/>
      <c r="P62" s="189" t="s">
        <v>100</v>
      </c>
      <c r="Q62" s="190"/>
      <c r="R62" s="190"/>
      <c r="S62" s="190"/>
      <c r="T62" s="190"/>
      <c r="U62" s="190"/>
      <c r="V62" s="190"/>
      <c r="W62" s="190"/>
      <c r="X62" s="190"/>
      <c r="Y62" s="190"/>
      <c r="Z62" s="190"/>
      <c r="AA62" s="190"/>
      <c r="AB62" s="190"/>
      <c r="AC62" s="191"/>
    </row>
    <row r="63" spans="14:29" x14ac:dyDescent="0.25">
      <c r="O63" s="192" t="s">
        <v>101</v>
      </c>
      <c r="P63" s="194" t="s">
        <v>105</v>
      </c>
      <c r="Q63" s="195"/>
      <c r="R63" s="195"/>
      <c r="S63" s="195"/>
      <c r="T63" s="195"/>
      <c r="U63" s="195"/>
      <c r="V63" s="195"/>
      <c r="W63" s="195"/>
      <c r="X63" s="195"/>
      <c r="Y63" s="195"/>
      <c r="Z63" s="195"/>
      <c r="AA63" s="195"/>
      <c r="AB63" s="195"/>
      <c r="AC63" s="196"/>
    </row>
    <row r="64" spans="14:29" x14ac:dyDescent="0.25">
      <c r="O64" s="193"/>
      <c r="P64" s="197"/>
      <c r="Q64" s="198"/>
      <c r="R64" s="198"/>
      <c r="S64" s="198"/>
      <c r="T64" s="198"/>
      <c r="U64" s="198"/>
      <c r="V64" s="198"/>
      <c r="W64" s="198"/>
      <c r="X64" s="198"/>
      <c r="Y64" s="198"/>
      <c r="Z64" s="198"/>
      <c r="AA64" s="198"/>
      <c r="AB64" s="198"/>
      <c r="AC64" s="199"/>
    </row>
    <row r="65" spans="15:29" x14ac:dyDescent="0.25">
      <c r="O65" s="192" t="s">
        <v>106</v>
      </c>
      <c r="P65" s="202" t="s">
        <v>111</v>
      </c>
      <c r="Q65" s="203"/>
      <c r="R65" s="203"/>
      <c r="S65" s="203"/>
      <c r="T65" s="203"/>
      <c r="U65" s="203"/>
      <c r="V65" s="203"/>
      <c r="W65" s="203"/>
      <c r="X65" s="203"/>
      <c r="Y65" s="204"/>
      <c r="Z65" s="204"/>
      <c r="AA65" s="204"/>
      <c r="AB65" s="204"/>
      <c r="AC65" s="205"/>
    </row>
    <row r="66" spans="15:29" x14ac:dyDescent="0.25">
      <c r="O66" s="193"/>
      <c r="P66" s="206"/>
      <c r="Q66" s="207"/>
      <c r="R66" s="207"/>
      <c r="S66" s="207"/>
      <c r="T66" s="207"/>
      <c r="U66" s="207"/>
      <c r="V66" s="207"/>
      <c r="W66" s="207"/>
      <c r="X66" s="207"/>
      <c r="Y66" s="207"/>
      <c r="Z66" s="207"/>
      <c r="AA66" s="207"/>
      <c r="AB66" s="207"/>
      <c r="AC66" s="208"/>
    </row>
    <row r="67" spans="15:29" x14ac:dyDescent="0.25">
      <c r="O67" s="192" t="s">
        <v>107</v>
      </c>
      <c r="P67" s="202" t="s">
        <v>112</v>
      </c>
      <c r="Q67" s="203"/>
      <c r="R67" s="203"/>
      <c r="S67" s="203"/>
      <c r="T67" s="203"/>
      <c r="U67" s="203"/>
      <c r="V67" s="203"/>
      <c r="W67" s="203"/>
      <c r="X67" s="203"/>
      <c r="Y67" s="204"/>
      <c r="Z67" s="204"/>
      <c r="AA67" s="204"/>
      <c r="AB67" s="204"/>
      <c r="AC67" s="205"/>
    </row>
    <row r="68" spans="15:29" x14ac:dyDescent="0.25">
      <c r="O68" s="193"/>
      <c r="P68" s="206"/>
      <c r="Q68" s="207"/>
      <c r="R68" s="207"/>
      <c r="S68" s="207"/>
      <c r="T68" s="207"/>
      <c r="U68" s="207"/>
      <c r="V68" s="207"/>
      <c r="W68" s="207"/>
      <c r="X68" s="207"/>
      <c r="Y68" s="207"/>
      <c r="Z68" s="207"/>
      <c r="AA68" s="207"/>
      <c r="AB68" s="207"/>
      <c r="AC68" s="208"/>
    </row>
    <row r="69" spans="15:29" x14ac:dyDescent="0.25">
      <c r="O69" s="192" t="s">
        <v>108</v>
      </c>
      <c r="P69" s="202" t="s">
        <v>113</v>
      </c>
      <c r="Q69" s="203"/>
      <c r="R69" s="203"/>
      <c r="S69" s="203"/>
      <c r="T69" s="203"/>
      <c r="U69" s="203"/>
      <c r="V69" s="203"/>
      <c r="W69" s="203"/>
      <c r="X69" s="203"/>
      <c r="Y69" s="204"/>
      <c r="Z69" s="204"/>
      <c r="AA69" s="204"/>
      <c r="AB69" s="204"/>
      <c r="AC69" s="205"/>
    </row>
    <row r="70" spans="15:29" x14ac:dyDescent="0.25">
      <c r="O70" s="193"/>
      <c r="P70" s="206"/>
      <c r="Q70" s="207"/>
      <c r="R70" s="207"/>
      <c r="S70" s="207"/>
      <c r="T70" s="207"/>
      <c r="U70" s="207"/>
      <c r="V70" s="207"/>
      <c r="W70" s="207"/>
      <c r="X70" s="207"/>
      <c r="Y70" s="207"/>
      <c r="Z70" s="207"/>
      <c r="AA70" s="207"/>
      <c r="AB70" s="207"/>
      <c r="AC70" s="208"/>
    </row>
  </sheetData>
  <sheetProtection password="D6D7" sheet="1" objects="1" scenarios="1" selectLockedCells="1"/>
  <mergeCells count="40">
    <mergeCell ref="O69:O70"/>
    <mergeCell ref="P69:AC70"/>
    <mergeCell ref="P67:AC68"/>
    <mergeCell ref="O65:O66"/>
    <mergeCell ref="O67:O68"/>
    <mergeCell ref="P65:AC66"/>
    <mergeCell ref="P62:AC62"/>
    <mergeCell ref="O63:O64"/>
    <mergeCell ref="P63:AC64"/>
    <mergeCell ref="Q34:AB34"/>
    <mergeCell ref="O35:P37"/>
    <mergeCell ref="Q35:AB35"/>
    <mergeCell ref="C2:K2"/>
    <mergeCell ref="C3:K3"/>
    <mergeCell ref="C6:G6"/>
    <mergeCell ref="H6:K6"/>
    <mergeCell ref="C7:G7"/>
    <mergeCell ref="H7:K7"/>
    <mergeCell ref="C21:E21"/>
    <mergeCell ref="C22:E22"/>
    <mergeCell ref="C23:E23"/>
    <mergeCell ref="C14:E15"/>
    <mergeCell ref="C16:E16"/>
    <mergeCell ref="C17:E17"/>
    <mergeCell ref="C18:E18"/>
    <mergeCell ref="C19:E19"/>
    <mergeCell ref="C20:E20"/>
    <mergeCell ref="Q11:AB11"/>
    <mergeCell ref="O38:O53"/>
    <mergeCell ref="Q36:R36"/>
    <mergeCell ref="T36:U36"/>
    <mergeCell ref="W36:X36"/>
    <mergeCell ref="Z36:AB36"/>
    <mergeCell ref="O12:P14"/>
    <mergeCell ref="O15:O30"/>
    <mergeCell ref="Q13:R13"/>
    <mergeCell ref="T13:U13"/>
    <mergeCell ref="W13:X13"/>
    <mergeCell ref="Z13:AB13"/>
    <mergeCell ref="Q12:AB12"/>
  </mergeCell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zoomScaleNormal="100" workbookViewId="0">
      <selection activeCell="L21" sqref="L21"/>
    </sheetView>
  </sheetViews>
  <sheetFormatPr defaultRowHeight="15" x14ac:dyDescent="0.25"/>
  <cols>
    <col min="1" max="1" width="9.140625" style="47"/>
    <col min="2" max="10" width="23" style="47" customWidth="1"/>
    <col min="11" max="16384" width="9.140625" style="47"/>
  </cols>
  <sheetData>
    <row r="2" spans="2:10" ht="15.75" thickBot="1" x14ac:dyDescent="0.3">
      <c r="B2" s="49" t="s">
        <v>149</v>
      </c>
    </row>
    <row r="3" spans="2:10" ht="39.75" customHeight="1" x14ac:dyDescent="0.25">
      <c r="B3" s="141" t="s">
        <v>139</v>
      </c>
      <c r="C3" s="142"/>
      <c r="D3" s="142"/>
      <c r="E3" s="142"/>
      <c r="F3" s="142"/>
      <c r="G3" s="142"/>
      <c r="H3" s="142"/>
      <c r="I3" s="142"/>
      <c r="J3" s="143"/>
    </row>
    <row r="4" spans="2:10" ht="39.75" customHeight="1" x14ac:dyDescent="0.25">
      <c r="B4" s="104" t="s">
        <v>47</v>
      </c>
      <c r="C4" s="209" t="s">
        <v>150</v>
      </c>
      <c r="D4" s="210"/>
      <c r="E4" s="210"/>
      <c r="F4" s="210"/>
      <c r="G4" s="210"/>
      <c r="H4" s="210"/>
      <c r="I4" s="210"/>
      <c r="J4" s="211"/>
    </row>
    <row r="5" spans="2:10" x14ac:dyDescent="0.25">
      <c r="B5" s="105" t="s">
        <v>124</v>
      </c>
      <c r="C5" s="212" t="s">
        <v>152</v>
      </c>
      <c r="D5" s="213"/>
      <c r="E5" s="213"/>
      <c r="F5" s="213"/>
      <c r="G5" s="213"/>
      <c r="H5" s="213"/>
      <c r="I5" s="213"/>
      <c r="J5" s="214"/>
    </row>
    <row r="6" spans="2:10" ht="24.75" customHeight="1" x14ac:dyDescent="0.25">
      <c r="B6" s="215" t="s">
        <v>140</v>
      </c>
      <c r="C6" s="202" t="s">
        <v>153</v>
      </c>
      <c r="D6" s="203"/>
      <c r="E6" s="203"/>
      <c r="F6" s="203"/>
      <c r="G6" s="203"/>
      <c r="H6" s="203"/>
      <c r="I6" s="203"/>
      <c r="J6" s="218"/>
    </row>
    <row r="7" spans="2:10" ht="17.25" customHeight="1" x14ac:dyDescent="0.25">
      <c r="B7" s="216"/>
      <c r="C7" s="219" t="s">
        <v>56</v>
      </c>
      <c r="D7" s="220"/>
      <c r="E7" s="220"/>
      <c r="F7" s="220"/>
      <c r="G7" s="220"/>
      <c r="H7" s="220"/>
      <c r="I7" s="220"/>
      <c r="J7" s="221"/>
    </row>
    <row r="8" spans="2:10" ht="17.25" customHeight="1" x14ac:dyDescent="0.25">
      <c r="B8" s="216"/>
      <c r="C8" s="219" t="s">
        <v>57</v>
      </c>
      <c r="D8" s="220"/>
      <c r="E8" s="220"/>
      <c r="F8" s="220"/>
      <c r="G8" s="220"/>
      <c r="H8" s="220"/>
      <c r="I8" s="220"/>
      <c r="J8" s="221"/>
    </row>
    <row r="9" spans="2:10" ht="17.25" customHeight="1" x14ac:dyDescent="0.25">
      <c r="B9" s="216"/>
      <c r="C9" s="219" t="s">
        <v>58</v>
      </c>
      <c r="D9" s="220"/>
      <c r="E9" s="220"/>
      <c r="F9" s="220"/>
      <c r="G9" s="220"/>
      <c r="H9" s="220"/>
      <c r="I9" s="220"/>
      <c r="J9" s="221"/>
    </row>
    <row r="10" spans="2:10" ht="17.25" customHeight="1" x14ac:dyDescent="0.25">
      <c r="B10" s="217"/>
      <c r="C10" s="209" t="s">
        <v>38</v>
      </c>
      <c r="D10" s="210"/>
      <c r="E10" s="210"/>
      <c r="F10" s="210"/>
      <c r="G10" s="210"/>
      <c r="H10" s="210"/>
      <c r="I10" s="210"/>
      <c r="J10" s="211"/>
    </row>
    <row r="11" spans="2:10" ht="39.75" customHeight="1" x14ac:dyDescent="0.25">
      <c r="B11" s="123" t="s">
        <v>12</v>
      </c>
      <c r="C11" s="120" t="s">
        <v>154</v>
      </c>
      <c r="D11" s="121"/>
      <c r="E11" s="121"/>
      <c r="F11" s="121"/>
      <c r="G11" s="121"/>
      <c r="H11" s="121"/>
      <c r="I11" s="121"/>
      <c r="J11" s="122"/>
    </row>
    <row r="12" spans="2:10" ht="39.75" customHeight="1" x14ac:dyDescent="0.25">
      <c r="B12" s="159"/>
      <c r="C12" s="134" t="s">
        <v>155</v>
      </c>
      <c r="D12" s="135"/>
      <c r="E12" s="135"/>
      <c r="F12" s="135"/>
      <c r="G12" s="135"/>
      <c r="H12" s="135"/>
      <c r="I12" s="135"/>
      <c r="J12" s="136"/>
    </row>
    <row r="13" spans="2:10" ht="39.75" customHeight="1" x14ac:dyDescent="0.25">
      <c r="B13" s="123" t="s">
        <v>13</v>
      </c>
      <c r="C13" s="125" t="s">
        <v>156</v>
      </c>
      <c r="D13" s="126"/>
      <c r="E13" s="126"/>
      <c r="F13" s="126"/>
      <c r="G13" s="126"/>
      <c r="H13" s="126"/>
      <c r="I13" s="126"/>
      <c r="J13" s="127"/>
    </row>
    <row r="14" spans="2:10" ht="39.75" customHeight="1" x14ac:dyDescent="0.25">
      <c r="B14" s="222"/>
      <c r="C14" s="128" t="s">
        <v>61</v>
      </c>
      <c r="D14" s="223"/>
      <c r="E14" s="223"/>
      <c r="F14" s="223"/>
      <c r="G14" s="223"/>
      <c r="H14" s="223"/>
      <c r="I14" s="223"/>
      <c r="J14" s="224"/>
    </row>
    <row r="15" spans="2:10" ht="39.75" customHeight="1" x14ac:dyDescent="0.25">
      <c r="B15" s="106" t="s">
        <v>141</v>
      </c>
      <c r="C15" s="131" t="s">
        <v>157</v>
      </c>
      <c r="D15" s="132"/>
      <c r="E15" s="132"/>
      <c r="F15" s="132"/>
      <c r="G15" s="132"/>
      <c r="H15" s="132"/>
      <c r="I15" s="132"/>
      <c r="J15" s="133"/>
    </row>
    <row r="16" spans="2:10" ht="39.75" customHeight="1" x14ac:dyDescent="0.25">
      <c r="B16" s="105" t="s">
        <v>142</v>
      </c>
      <c r="C16" s="225" t="s">
        <v>158</v>
      </c>
      <c r="D16" s="225"/>
      <c r="E16" s="225"/>
      <c r="F16" s="225"/>
      <c r="G16" s="225"/>
      <c r="H16" s="225"/>
      <c r="I16" s="225"/>
      <c r="J16" s="226"/>
    </row>
    <row r="17" spans="2:10" ht="39.75" customHeight="1" x14ac:dyDescent="0.25">
      <c r="B17" s="105" t="s">
        <v>143</v>
      </c>
      <c r="C17" s="114" t="s">
        <v>44</v>
      </c>
      <c r="D17" s="114"/>
      <c r="E17" s="114"/>
      <c r="F17" s="114"/>
      <c r="G17" s="114"/>
      <c r="H17" s="114"/>
      <c r="I17" s="114"/>
      <c r="J17" s="115"/>
    </row>
    <row r="18" spans="2:10" ht="39.75" customHeight="1" x14ac:dyDescent="0.25">
      <c r="B18" s="105" t="s">
        <v>159</v>
      </c>
      <c r="C18" s="114" t="s">
        <v>160</v>
      </c>
      <c r="D18" s="114"/>
      <c r="E18" s="114"/>
      <c r="F18" s="114"/>
      <c r="G18" s="114"/>
      <c r="H18" s="114"/>
      <c r="I18" s="114"/>
      <c r="J18" s="115"/>
    </row>
    <row r="19" spans="2:10" ht="87.75" customHeight="1" x14ac:dyDescent="0.25">
      <c r="B19" s="94" t="s">
        <v>144</v>
      </c>
      <c r="C19" s="114" t="s">
        <v>161</v>
      </c>
      <c r="D19" s="114"/>
      <c r="E19" s="114"/>
      <c r="F19" s="114"/>
      <c r="G19" s="114"/>
      <c r="H19" s="114"/>
      <c r="I19" s="114"/>
      <c r="J19" s="115"/>
    </row>
    <row r="20" spans="2:10" ht="15.75" x14ac:dyDescent="0.25">
      <c r="B20" s="94" t="s">
        <v>145</v>
      </c>
      <c r="C20" s="114" t="s">
        <v>162</v>
      </c>
      <c r="D20" s="114"/>
      <c r="E20" s="114"/>
      <c r="F20" s="114"/>
      <c r="G20" s="114"/>
      <c r="H20" s="114"/>
      <c r="I20" s="114"/>
      <c r="J20" s="115"/>
    </row>
    <row r="21" spans="2:10" ht="85.5" customHeight="1" x14ac:dyDescent="0.25">
      <c r="B21" s="94" t="s">
        <v>146</v>
      </c>
      <c r="C21" s="114" t="s">
        <v>163</v>
      </c>
      <c r="D21" s="114"/>
      <c r="E21" s="114"/>
      <c r="F21" s="114"/>
      <c r="G21" s="114"/>
      <c r="H21" s="114"/>
      <c r="I21" s="114"/>
      <c r="J21" s="115"/>
    </row>
    <row r="22" spans="2:10" ht="15.75" x14ac:dyDescent="0.25">
      <c r="B22" s="94" t="s">
        <v>76</v>
      </c>
      <c r="C22" s="114" t="s">
        <v>164</v>
      </c>
      <c r="D22" s="114"/>
      <c r="E22" s="114"/>
      <c r="F22" s="114"/>
      <c r="G22" s="114"/>
      <c r="H22" s="114"/>
      <c r="I22" s="114"/>
      <c r="J22" s="115"/>
    </row>
    <row r="23" spans="2:10" x14ac:dyDescent="0.25">
      <c r="B23" s="94" t="s">
        <v>147</v>
      </c>
      <c r="C23" s="114" t="s">
        <v>84</v>
      </c>
      <c r="D23" s="114"/>
      <c r="E23" s="114"/>
      <c r="F23" s="114"/>
      <c r="G23" s="114"/>
      <c r="H23" s="114"/>
      <c r="I23" s="114"/>
      <c r="J23" s="115"/>
    </row>
    <row r="24" spans="2:10" ht="39.75" customHeight="1" x14ac:dyDescent="0.25">
      <c r="B24" s="107" t="s">
        <v>14</v>
      </c>
    </row>
  </sheetData>
  <sheetProtection password="D6D7" sheet="1" objects="1" scenarios="1" selectLockedCells="1"/>
  <mergeCells count="24">
    <mergeCell ref="C20:J20"/>
    <mergeCell ref="C21:J21"/>
    <mergeCell ref="C22:J22"/>
    <mergeCell ref="C23:J23"/>
    <mergeCell ref="C15:J15"/>
    <mergeCell ref="C16:J16"/>
    <mergeCell ref="C17:J17"/>
    <mergeCell ref="C18:J18"/>
    <mergeCell ref="C19:J19"/>
    <mergeCell ref="B11:B12"/>
    <mergeCell ref="C11:J11"/>
    <mergeCell ref="C12:J12"/>
    <mergeCell ref="B13:B14"/>
    <mergeCell ref="C13:J13"/>
    <mergeCell ref="C14:J14"/>
    <mergeCell ref="B3:J3"/>
    <mergeCell ref="C4:J4"/>
    <mergeCell ref="C5:J5"/>
    <mergeCell ref="B6:B10"/>
    <mergeCell ref="C6:J6"/>
    <mergeCell ref="C7:J7"/>
    <mergeCell ref="C8:J8"/>
    <mergeCell ref="C9:J9"/>
    <mergeCell ref="C10: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2"/>
  <sheetViews>
    <sheetView showGridLines="0" zoomScaleNormal="100" workbookViewId="0">
      <selection activeCell="G30" sqref="G30"/>
    </sheetView>
  </sheetViews>
  <sheetFormatPr defaultRowHeight="15" x14ac:dyDescent="0.25"/>
  <cols>
    <col min="2" max="2" width="3.28515625" customWidth="1"/>
    <col min="3" max="3" width="22" customWidth="1"/>
    <col min="4" max="4" width="19.7109375" customWidth="1"/>
    <col min="5" max="5" width="5.140625" customWidth="1"/>
    <col min="6" max="6" width="16.7109375" customWidth="1"/>
    <col min="7" max="7" width="19.140625" customWidth="1"/>
    <col min="8" max="8" width="16.7109375" customWidth="1"/>
    <col min="9" max="9" width="16.42578125" customWidth="1"/>
    <col min="10" max="10" width="13.85546875" customWidth="1"/>
    <col min="11" max="11" width="16.7109375" customWidth="1"/>
    <col min="12" max="12" width="21.140625" customWidth="1"/>
    <col min="13" max="14" width="19.140625" customWidth="1"/>
    <col min="15" max="15" width="18.5703125" customWidth="1"/>
    <col min="16" max="16" width="21.140625" customWidth="1"/>
    <col min="21" max="21" width="9.140625" customWidth="1"/>
  </cols>
  <sheetData>
    <row r="1" spans="3:12" ht="15.75" thickBot="1" x14ac:dyDescent="0.3"/>
    <row r="2" spans="3:12" ht="27.75" customHeight="1" thickBot="1" x14ac:dyDescent="0.3">
      <c r="C2" s="160" t="s">
        <v>41</v>
      </c>
      <c r="D2" s="161"/>
      <c r="E2" s="161"/>
      <c r="F2" s="161"/>
      <c r="G2" s="161"/>
      <c r="H2" s="161"/>
      <c r="I2" s="161"/>
      <c r="J2" s="161"/>
      <c r="K2" s="162"/>
      <c r="L2" s="6"/>
    </row>
    <row r="3" spans="3:12" ht="27" customHeight="1" thickBot="1" x14ac:dyDescent="0.3">
      <c r="C3" s="163" t="s">
        <v>119</v>
      </c>
      <c r="D3" s="164"/>
      <c r="E3" s="164"/>
      <c r="F3" s="164"/>
      <c r="G3" s="164"/>
      <c r="H3" s="164"/>
      <c r="I3" s="164"/>
      <c r="J3" s="164"/>
      <c r="K3" s="165"/>
      <c r="L3" s="6"/>
    </row>
    <row r="4" spans="3:12" ht="21" x14ac:dyDescent="0.25">
      <c r="C4" s="26"/>
      <c r="D4" s="26"/>
      <c r="E4" s="26"/>
      <c r="F4" s="26"/>
      <c r="G4" s="26"/>
      <c r="H4" s="26"/>
      <c r="I4" s="26"/>
      <c r="J4" s="26"/>
      <c r="K4" s="26"/>
      <c r="L4" s="6"/>
    </row>
    <row r="5" spans="3:12" x14ac:dyDescent="0.25">
      <c r="C5" s="169" t="s">
        <v>39</v>
      </c>
      <c r="D5" s="169"/>
      <c r="E5" s="169"/>
      <c r="F5" s="169"/>
      <c r="G5" s="169"/>
      <c r="H5" s="170">
        <f>Info!D4</f>
        <v>0</v>
      </c>
      <c r="I5" s="170"/>
      <c r="J5" s="170"/>
      <c r="K5" s="170"/>
    </row>
    <row r="6" spans="3:12" x14ac:dyDescent="0.25">
      <c r="C6" s="169" t="s">
        <v>148</v>
      </c>
      <c r="D6" s="169"/>
      <c r="E6" s="169"/>
      <c r="F6" s="169"/>
      <c r="G6" s="169"/>
      <c r="H6" s="171" t="s">
        <v>86</v>
      </c>
      <c r="I6" s="171"/>
      <c r="J6" s="171"/>
      <c r="K6" s="171"/>
    </row>
    <row r="7" spans="3:12" x14ac:dyDescent="0.25">
      <c r="C7" s="42"/>
      <c r="D7" s="42"/>
      <c r="E7" s="42"/>
      <c r="F7" s="42"/>
      <c r="G7" s="42"/>
      <c r="H7" s="43"/>
      <c r="I7" s="43"/>
      <c r="J7" s="43"/>
      <c r="K7" s="43"/>
    </row>
    <row r="8" spans="3:12" ht="20.25" customHeight="1" x14ac:dyDescent="0.25">
      <c r="C8" s="235" t="s">
        <v>120</v>
      </c>
      <c r="D8" s="236"/>
      <c r="E8" s="236"/>
      <c r="F8" s="236"/>
      <c r="G8" s="236"/>
      <c r="H8" s="236"/>
      <c r="I8" s="236"/>
      <c r="J8" s="236"/>
      <c r="K8" s="236"/>
    </row>
    <row r="9" spans="3:12" ht="20.25" customHeight="1" x14ac:dyDescent="0.25">
      <c r="C9" s="236"/>
      <c r="D9" s="236"/>
      <c r="E9" s="236"/>
      <c r="F9" s="236"/>
      <c r="G9" s="236"/>
      <c r="H9" s="236"/>
      <c r="I9" s="236"/>
      <c r="J9" s="236"/>
      <c r="K9" s="236"/>
    </row>
    <row r="10" spans="3:12" x14ac:dyDescent="0.25">
      <c r="C10" s="42"/>
      <c r="D10" s="42"/>
      <c r="E10" s="42"/>
      <c r="F10" s="42"/>
      <c r="G10" s="42"/>
      <c r="H10" s="43"/>
      <c r="I10" s="43"/>
      <c r="J10" s="43"/>
      <c r="K10" s="43"/>
    </row>
    <row r="11" spans="3:12" x14ac:dyDescent="0.25">
      <c r="C11" s="42"/>
      <c r="D11" s="42"/>
      <c r="E11" s="166" t="s">
        <v>122</v>
      </c>
      <c r="F11" s="237"/>
      <c r="G11" s="237"/>
      <c r="H11" s="166" t="s">
        <v>121</v>
      </c>
      <c r="I11" s="237"/>
      <c r="J11" s="237"/>
      <c r="K11" s="43"/>
    </row>
    <row r="12" spans="3:12" x14ac:dyDescent="0.25">
      <c r="C12" s="42"/>
      <c r="D12" s="42"/>
      <c r="E12" s="227"/>
      <c r="F12" s="228"/>
      <c r="G12" s="229"/>
      <c r="H12" s="227"/>
      <c r="I12" s="228"/>
      <c r="J12" s="229"/>
      <c r="K12" s="43"/>
    </row>
    <row r="13" spans="3:12" x14ac:dyDescent="0.25">
      <c r="C13" s="42"/>
      <c r="D13" s="42"/>
      <c r="E13" s="227"/>
      <c r="F13" s="228"/>
      <c r="G13" s="229"/>
      <c r="H13" s="227"/>
      <c r="I13" s="228"/>
      <c r="J13" s="229"/>
      <c r="K13" s="43"/>
    </row>
    <row r="14" spans="3:12" x14ac:dyDescent="0.25">
      <c r="C14" s="42"/>
      <c r="D14" s="42"/>
      <c r="E14" s="227"/>
      <c r="F14" s="228"/>
      <c r="G14" s="229"/>
      <c r="H14" s="227"/>
      <c r="I14" s="228"/>
      <c r="J14" s="229"/>
      <c r="K14" s="43"/>
    </row>
    <row r="15" spans="3:12" x14ac:dyDescent="0.25">
      <c r="C15" s="50"/>
      <c r="D15" s="42"/>
      <c r="E15" s="227"/>
      <c r="F15" s="228"/>
      <c r="G15" s="229"/>
      <c r="H15" s="227"/>
      <c r="I15" s="228"/>
      <c r="J15" s="229"/>
      <c r="K15" s="43"/>
    </row>
    <row r="16" spans="3:12" ht="15.75" thickBot="1" x14ac:dyDescent="0.3">
      <c r="C16" s="42"/>
      <c r="D16" s="42"/>
      <c r="E16" s="42"/>
      <c r="F16" s="42"/>
      <c r="G16" s="42"/>
      <c r="H16" s="43"/>
      <c r="I16" s="43"/>
      <c r="J16" s="43"/>
      <c r="K16" s="43"/>
    </row>
    <row r="17" spans="2:13" ht="16.5" thickBot="1" x14ac:dyDescent="0.3">
      <c r="B17" s="230" t="s">
        <v>75</v>
      </c>
      <c r="C17" s="233"/>
      <c r="D17" s="233"/>
      <c r="E17" s="233"/>
      <c r="F17" s="233"/>
      <c r="G17" s="233"/>
      <c r="H17" s="233"/>
      <c r="I17" s="233"/>
      <c r="J17" s="233"/>
      <c r="K17" s="233"/>
      <c r="L17" s="233"/>
      <c r="M17" s="234"/>
    </row>
    <row r="18" spans="2:13" ht="15.75" x14ac:dyDescent="0.25">
      <c r="B18" s="31"/>
      <c r="C18" s="44"/>
      <c r="D18" s="44"/>
      <c r="E18" s="44"/>
      <c r="F18" s="44"/>
      <c r="G18" s="44"/>
      <c r="H18" s="44"/>
      <c r="I18" s="44"/>
      <c r="J18" s="44"/>
      <c r="K18" s="44"/>
      <c r="L18" s="44"/>
      <c r="M18" s="45"/>
    </row>
    <row r="19" spans="2:13" ht="18" x14ac:dyDescent="0.35">
      <c r="B19" s="31"/>
      <c r="C19" s="10"/>
      <c r="D19" s="25" t="s">
        <v>123</v>
      </c>
      <c r="E19" s="42"/>
      <c r="F19" s="4" t="s">
        <v>124</v>
      </c>
      <c r="G19" s="10"/>
      <c r="H19" s="4" t="s">
        <v>125</v>
      </c>
      <c r="I19" s="10"/>
      <c r="J19" s="10"/>
      <c r="K19" s="10"/>
      <c r="L19" s="10"/>
      <c r="M19" s="32"/>
    </row>
    <row r="20" spans="2:13" x14ac:dyDescent="0.25">
      <c r="B20" s="31"/>
      <c r="C20" s="10"/>
      <c r="D20" s="5" t="s">
        <v>0</v>
      </c>
      <c r="E20" s="42"/>
      <c r="F20" s="5" t="s">
        <v>1</v>
      </c>
      <c r="G20" s="10"/>
      <c r="H20" s="5" t="s">
        <v>1</v>
      </c>
      <c r="I20" s="10"/>
      <c r="J20" s="10"/>
      <c r="K20" s="10"/>
      <c r="L20" s="10"/>
      <c r="M20" s="32"/>
    </row>
    <row r="21" spans="2:13" x14ac:dyDescent="0.25">
      <c r="B21" s="31"/>
      <c r="C21" s="10"/>
      <c r="D21" s="29"/>
      <c r="E21" s="10"/>
      <c r="F21" s="29"/>
      <c r="G21" s="10"/>
      <c r="H21" s="27">
        <f>IF(K33&lt;0.2*I33,K33,0.2*I33)</f>
        <v>0</v>
      </c>
      <c r="I21" s="10"/>
      <c r="J21" s="10"/>
      <c r="K21" s="10"/>
      <c r="L21" s="10"/>
      <c r="M21" s="32"/>
    </row>
    <row r="22" spans="2:13" x14ac:dyDescent="0.25">
      <c r="B22" s="31"/>
      <c r="C22" s="10"/>
      <c r="D22" s="10"/>
      <c r="E22" s="10"/>
      <c r="F22" s="10"/>
      <c r="G22" s="10"/>
      <c r="H22" s="10"/>
      <c r="I22" s="10"/>
      <c r="J22" s="10"/>
      <c r="K22" s="10"/>
      <c r="L22" s="10"/>
      <c r="M22" s="32"/>
    </row>
    <row r="23" spans="2:13" x14ac:dyDescent="0.25">
      <c r="B23" s="31"/>
      <c r="C23" s="10"/>
      <c r="D23" s="10"/>
      <c r="E23" s="10"/>
      <c r="F23" s="10"/>
      <c r="G23" s="10"/>
      <c r="H23" s="10"/>
      <c r="I23" s="10"/>
      <c r="J23" s="10"/>
      <c r="K23" s="10"/>
      <c r="L23" s="10"/>
      <c r="M23" s="32"/>
    </row>
    <row r="24" spans="2:13" ht="45" x14ac:dyDescent="0.25">
      <c r="B24" s="31"/>
      <c r="C24" s="167" t="s">
        <v>2</v>
      </c>
      <c r="D24" s="167"/>
      <c r="E24" s="167"/>
      <c r="F24" s="7" t="s">
        <v>126</v>
      </c>
      <c r="G24" s="7" t="s">
        <v>12</v>
      </c>
      <c r="H24" s="7" t="s">
        <v>13</v>
      </c>
      <c r="I24" s="7" t="s">
        <v>151</v>
      </c>
      <c r="J24" s="24" t="s">
        <v>127</v>
      </c>
      <c r="K24" s="24" t="s">
        <v>128</v>
      </c>
      <c r="L24" s="10"/>
      <c r="M24" s="32"/>
    </row>
    <row r="25" spans="2:13" x14ac:dyDescent="0.25">
      <c r="B25" s="31"/>
      <c r="C25" s="167"/>
      <c r="D25" s="167"/>
      <c r="E25" s="167"/>
      <c r="F25" s="5" t="s">
        <v>1</v>
      </c>
      <c r="G25" s="5" t="s">
        <v>1</v>
      </c>
      <c r="H25" s="5" t="s">
        <v>1</v>
      </c>
      <c r="I25" s="5" t="s">
        <v>1</v>
      </c>
      <c r="J25" s="5" t="s">
        <v>1</v>
      </c>
      <c r="K25" s="5" t="s">
        <v>1</v>
      </c>
      <c r="L25" s="10"/>
      <c r="M25" s="32"/>
    </row>
    <row r="26" spans="2:13" x14ac:dyDescent="0.25">
      <c r="B26" s="31"/>
      <c r="C26" s="168" t="s">
        <v>3</v>
      </c>
      <c r="D26" s="168"/>
      <c r="E26" s="168"/>
      <c r="F26" s="30"/>
      <c r="G26" s="30"/>
      <c r="H26" s="30"/>
      <c r="I26" s="8">
        <f t="shared" ref="I26:I32" si="0">F26-G26-H26</f>
        <v>0</v>
      </c>
      <c r="J26" s="30"/>
      <c r="K26" s="30"/>
      <c r="L26" s="10"/>
      <c r="M26" s="32"/>
    </row>
    <row r="27" spans="2:13" x14ac:dyDescent="0.25">
      <c r="B27" s="31"/>
      <c r="C27" s="168" t="s">
        <v>4</v>
      </c>
      <c r="D27" s="168"/>
      <c r="E27" s="168"/>
      <c r="F27" s="30"/>
      <c r="G27" s="30"/>
      <c r="H27" s="30"/>
      <c r="I27" s="8">
        <f t="shared" si="0"/>
        <v>0</v>
      </c>
      <c r="J27" s="30"/>
      <c r="K27" s="30"/>
      <c r="L27" s="10"/>
      <c r="M27" s="32"/>
    </row>
    <row r="28" spans="2:13" x14ac:dyDescent="0.25">
      <c r="B28" s="31"/>
      <c r="C28" s="168" t="s">
        <v>9</v>
      </c>
      <c r="D28" s="168"/>
      <c r="E28" s="168"/>
      <c r="F28" s="30"/>
      <c r="G28" s="30"/>
      <c r="H28" s="30"/>
      <c r="I28" s="8">
        <f t="shared" si="0"/>
        <v>0</v>
      </c>
      <c r="J28" s="30"/>
      <c r="K28" s="30"/>
      <c r="L28" s="10"/>
      <c r="M28" s="32"/>
    </row>
    <row r="29" spans="2:13" x14ac:dyDescent="0.25">
      <c r="B29" s="31"/>
      <c r="C29" s="168" t="s">
        <v>8</v>
      </c>
      <c r="D29" s="168"/>
      <c r="E29" s="168"/>
      <c r="F29" s="30"/>
      <c r="G29" s="30"/>
      <c r="H29" s="30"/>
      <c r="I29" s="8">
        <f t="shared" si="0"/>
        <v>0</v>
      </c>
      <c r="J29" s="30"/>
      <c r="K29" s="30"/>
      <c r="L29" s="10"/>
      <c r="M29" s="32"/>
    </row>
    <row r="30" spans="2:13" x14ac:dyDescent="0.25">
      <c r="B30" s="31"/>
      <c r="C30" s="168" t="s">
        <v>7</v>
      </c>
      <c r="D30" s="168"/>
      <c r="E30" s="168"/>
      <c r="F30" s="30"/>
      <c r="G30" s="30"/>
      <c r="H30" s="30"/>
      <c r="I30" s="8">
        <f t="shared" si="0"/>
        <v>0</v>
      </c>
      <c r="J30" s="30"/>
      <c r="K30" s="30"/>
      <c r="L30" s="10"/>
      <c r="M30" s="32"/>
    </row>
    <row r="31" spans="2:13" x14ac:dyDescent="0.25">
      <c r="B31" s="31"/>
      <c r="C31" s="168" t="s">
        <v>6</v>
      </c>
      <c r="D31" s="168"/>
      <c r="E31" s="168"/>
      <c r="F31" s="30"/>
      <c r="G31" s="30"/>
      <c r="H31" s="30"/>
      <c r="I31" s="8">
        <f t="shared" si="0"/>
        <v>0</v>
      </c>
      <c r="J31" s="30"/>
      <c r="K31" s="30"/>
      <c r="L31" s="10"/>
      <c r="M31" s="32"/>
    </row>
    <row r="32" spans="2:13" x14ac:dyDescent="0.25">
      <c r="B32" s="31"/>
      <c r="C32" s="168" t="s">
        <v>5</v>
      </c>
      <c r="D32" s="168"/>
      <c r="E32" s="168"/>
      <c r="F32" s="30"/>
      <c r="G32" s="30"/>
      <c r="H32" s="30"/>
      <c r="I32" s="8">
        <f t="shared" si="0"/>
        <v>0</v>
      </c>
      <c r="J32" s="30"/>
      <c r="K32" s="30"/>
      <c r="L32" s="10"/>
      <c r="M32" s="32"/>
    </row>
    <row r="33" spans="2:17" x14ac:dyDescent="0.25">
      <c r="B33" s="31"/>
      <c r="C33" s="166" t="s">
        <v>10</v>
      </c>
      <c r="D33" s="166"/>
      <c r="E33" s="166"/>
      <c r="F33" s="28">
        <f t="shared" ref="F33:K33" si="1">SUM(F26:F32)</f>
        <v>0</v>
      </c>
      <c r="G33" s="28">
        <f t="shared" si="1"/>
        <v>0</v>
      </c>
      <c r="H33" s="28">
        <f t="shared" si="1"/>
        <v>0</v>
      </c>
      <c r="I33" s="28">
        <f t="shared" si="1"/>
        <v>0</v>
      </c>
      <c r="J33" s="28">
        <f t="shared" si="1"/>
        <v>0</v>
      </c>
      <c r="K33" s="28">
        <f t="shared" si="1"/>
        <v>0</v>
      </c>
      <c r="L33" s="10"/>
      <c r="M33" s="32"/>
    </row>
    <row r="34" spans="2:17" ht="15.75" thickBot="1" x14ac:dyDescent="0.3">
      <c r="B34" s="37"/>
      <c r="C34" s="40"/>
      <c r="D34" s="40"/>
      <c r="E34" s="40"/>
      <c r="F34" s="41"/>
      <c r="G34" s="41"/>
      <c r="H34" s="41"/>
      <c r="I34" s="41"/>
      <c r="J34" s="38"/>
      <c r="K34" s="38"/>
      <c r="L34" s="38"/>
      <c r="M34" s="39"/>
    </row>
    <row r="35" spans="2:17" x14ac:dyDescent="0.25">
      <c r="B35" s="10"/>
      <c r="C35" s="2"/>
      <c r="D35" s="2"/>
      <c r="E35" s="2"/>
      <c r="F35" s="3"/>
      <c r="G35" s="3"/>
      <c r="H35" s="3"/>
      <c r="I35" s="3"/>
      <c r="J35" s="10"/>
      <c r="K35" s="10"/>
      <c r="L35" s="10"/>
      <c r="M35" s="10"/>
    </row>
    <row r="36" spans="2:17" ht="15.75" thickBot="1" x14ac:dyDescent="0.3">
      <c r="C36" s="2"/>
      <c r="D36" s="2"/>
      <c r="E36" s="2"/>
      <c r="F36" s="3"/>
      <c r="G36" s="3"/>
      <c r="H36" s="3"/>
      <c r="I36" s="3"/>
    </row>
    <row r="37" spans="2:17" ht="16.5" thickBot="1" x14ac:dyDescent="0.3">
      <c r="B37" s="230" t="s">
        <v>72</v>
      </c>
      <c r="C37" s="231"/>
      <c r="D37" s="231"/>
      <c r="E37" s="231"/>
      <c r="F37" s="231"/>
      <c r="G37" s="231"/>
      <c r="H37" s="231"/>
      <c r="I37" s="231"/>
      <c r="J37" s="231"/>
      <c r="K37" s="231"/>
      <c r="L37" s="231"/>
      <c r="M37" s="231"/>
      <c r="N37" s="231"/>
      <c r="O37" s="231"/>
      <c r="P37" s="231"/>
      <c r="Q37" s="232"/>
    </row>
    <row r="38" spans="2:17" x14ac:dyDescent="0.25">
      <c r="B38" s="31"/>
      <c r="C38" s="2"/>
      <c r="D38" s="2"/>
      <c r="E38" s="2"/>
      <c r="F38" s="3"/>
      <c r="G38" s="3"/>
      <c r="H38" s="3"/>
      <c r="I38" s="3"/>
      <c r="J38" s="10"/>
      <c r="K38" s="10"/>
      <c r="L38" s="10"/>
      <c r="M38" s="10"/>
      <c r="N38" s="10"/>
      <c r="O38" s="10"/>
      <c r="P38" s="10"/>
      <c r="Q38" s="32"/>
    </row>
    <row r="39" spans="2:17" ht="75" x14ac:dyDescent="0.25">
      <c r="B39" s="31"/>
      <c r="C39" s="167" t="s">
        <v>2</v>
      </c>
      <c r="D39" s="167"/>
      <c r="E39" s="167"/>
      <c r="F39" s="7" t="s">
        <v>129</v>
      </c>
      <c r="G39" s="7" t="s">
        <v>130</v>
      </c>
      <c r="H39" s="7" t="s">
        <v>131</v>
      </c>
      <c r="I39" s="7" t="s">
        <v>132</v>
      </c>
      <c r="J39" s="7" t="s">
        <v>133</v>
      </c>
      <c r="K39" s="7" t="s">
        <v>134</v>
      </c>
      <c r="L39" s="7" t="s">
        <v>135</v>
      </c>
      <c r="M39" s="7" t="s">
        <v>136</v>
      </c>
      <c r="N39" s="7" t="s">
        <v>137</v>
      </c>
      <c r="O39" s="7" t="s">
        <v>73</v>
      </c>
      <c r="P39" s="7" t="s">
        <v>74</v>
      </c>
      <c r="Q39" s="32"/>
    </row>
    <row r="40" spans="2:17" x14ac:dyDescent="0.25">
      <c r="B40" s="31"/>
      <c r="C40" s="167"/>
      <c r="D40" s="167"/>
      <c r="E40" s="167"/>
      <c r="F40" s="33" t="s">
        <v>1</v>
      </c>
      <c r="G40" s="33" t="s">
        <v>1</v>
      </c>
      <c r="H40" s="34" t="s">
        <v>1</v>
      </c>
      <c r="I40" s="34" t="s">
        <v>1</v>
      </c>
      <c r="J40" s="33" t="s">
        <v>1</v>
      </c>
      <c r="K40" s="35" t="s">
        <v>1</v>
      </c>
      <c r="L40" s="35" t="s">
        <v>1</v>
      </c>
      <c r="M40" s="35" t="s">
        <v>1</v>
      </c>
      <c r="N40" s="35" t="s">
        <v>1</v>
      </c>
      <c r="O40" s="35" t="s">
        <v>1</v>
      </c>
      <c r="P40" s="36" t="s">
        <v>1</v>
      </c>
      <c r="Q40" s="32"/>
    </row>
    <row r="41" spans="2:17" x14ac:dyDescent="0.25">
      <c r="B41" s="31"/>
      <c r="C41" s="168" t="s">
        <v>3</v>
      </c>
      <c r="D41" s="168"/>
      <c r="E41" s="168"/>
      <c r="F41" s="30"/>
      <c r="G41" s="30"/>
      <c r="H41" s="30"/>
      <c r="I41" s="30"/>
      <c r="J41" s="30"/>
      <c r="K41" s="30"/>
      <c r="L41" s="30"/>
      <c r="M41" s="30"/>
      <c r="N41" s="30"/>
      <c r="O41" s="30"/>
      <c r="P41" s="30"/>
      <c r="Q41" s="32"/>
    </row>
    <row r="42" spans="2:17" x14ac:dyDescent="0.25">
      <c r="B42" s="31"/>
      <c r="C42" s="168" t="s">
        <v>4</v>
      </c>
      <c r="D42" s="168"/>
      <c r="E42" s="168"/>
      <c r="F42" s="30"/>
      <c r="G42" s="30"/>
      <c r="H42" s="30"/>
      <c r="I42" s="30"/>
      <c r="J42" s="30"/>
      <c r="K42" s="30"/>
      <c r="L42" s="30"/>
      <c r="M42" s="30"/>
      <c r="N42" s="30"/>
      <c r="O42" s="30"/>
      <c r="P42" s="30"/>
      <c r="Q42" s="32"/>
    </row>
    <row r="43" spans="2:17" x14ac:dyDescent="0.25">
      <c r="B43" s="31"/>
      <c r="C43" s="168" t="s">
        <v>9</v>
      </c>
      <c r="D43" s="168"/>
      <c r="E43" s="168"/>
      <c r="F43" s="30"/>
      <c r="G43" s="30"/>
      <c r="H43" s="30"/>
      <c r="I43" s="30"/>
      <c r="J43" s="30"/>
      <c r="K43" s="30"/>
      <c r="L43" s="30"/>
      <c r="M43" s="30"/>
      <c r="N43" s="30"/>
      <c r="O43" s="30"/>
      <c r="P43" s="30"/>
      <c r="Q43" s="32"/>
    </row>
    <row r="44" spans="2:17" x14ac:dyDescent="0.25">
      <c r="B44" s="31"/>
      <c r="C44" s="168" t="s">
        <v>8</v>
      </c>
      <c r="D44" s="168"/>
      <c r="E44" s="168"/>
      <c r="F44" s="30"/>
      <c r="G44" s="30"/>
      <c r="H44" s="30"/>
      <c r="I44" s="30"/>
      <c r="J44" s="30"/>
      <c r="K44" s="30"/>
      <c r="L44" s="30"/>
      <c r="M44" s="30"/>
      <c r="N44" s="30"/>
      <c r="O44" s="30"/>
      <c r="P44" s="30"/>
      <c r="Q44" s="32"/>
    </row>
    <row r="45" spans="2:17" x14ac:dyDescent="0.25">
      <c r="B45" s="31"/>
      <c r="C45" s="168" t="s">
        <v>7</v>
      </c>
      <c r="D45" s="168"/>
      <c r="E45" s="168"/>
      <c r="F45" s="30"/>
      <c r="G45" s="30"/>
      <c r="H45" s="30"/>
      <c r="I45" s="30"/>
      <c r="J45" s="30"/>
      <c r="K45" s="30"/>
      <c r="L45" s="30"/>
      <c r="M45" s="30"/>
      <c r="N45" s="30"/>
      <c r="O45" s="30"/>
      <c r="P45" s="30"/>
      <c r="Q45" s="32"/>
    </row>
    <row r="46" spans="2:17" x14ac:dyDescent="0.25">
      <c r="B46" s="31"/>
      <c r="C46" s="168" t="s">
        <v>6</v>
      </c>
      <c r="D46" s="168"/>
      <c r="E46" s="168"/>
      <c r="F46" s="30"/>
      <c r="G46" s="30"/>
      <c r="H46" s="30"/>
      <c r="I46" s="30"/>
      <c r="J46" s="30"/>
      <c r="K46" s="30"/>
      <c r="L46" s="30"/>
      <c r="M46" s="30"/>
      <c r="N46" s="30"/>
      <c r="O46" s="30"/>
      <c r="P46" s="30"/>
      <c r="Q46" s="32"/>
    </row>
    <row r="47" spans="2:17" x14ac:dyDescent="0.25">
      <c r="B47" s="31"/>
      <c r="C47" s="168" t="s">
        <v>5</v>
      </c>
      <c r="D47" s="168"/>
      <c r="E47" s="168"/>
      <c r="F47" s="30"/>
      <c r="G47" s="30"/>
      <c r="H47" s="30"/>
      <c r="I47" s="30"/>
      <c r="J47" s="30"/>
      <c r="K47" s="30"/>
      <c r="L47" s="30"/>
      <c r="M47" s="30"/>
      <c r="N47" s="30"/>
      <c r="O47" s="30"/>
      <c r="P47" s="30"/>
      <c r="Q47" s="32"/>
    </row>
    <row r="48" spans="2:17" x14ac:dyDescent="0.25">
      <c r="B48" s="31"/>
      <c r="C48" s="166" t="s">
        <v>10</v>
      </c>
      <c r="D48" s="166"/>
      <c r="E48" s="166"/>
      <c r="F48" s="28">
        <f t="shared" ref="F48:P48" si="2">SUM(F41:F47)</f>
        <v>0</v>
      </c>
      <c r="G48" s="28">
        <f t="shared" si="2"/>
        <v>0</v>
      </c>
      <c r="H48" s="28">
        <f t="shared" si="2"/>
        <v>0</v>
      </c>
      <c r="I48" s="28">
        <f t="shared" si="2"/>
        <v>0</v>
      </c>
      <c r="J48" s="28">
        <f t="shared" si="2"/>
        <v>0</v>
      </c>
      <c r="K48" s="28">
        <f t="shared" si="2"/>
        <v>0</v>
      </c>
      <c r="L48" s="28">
        <f t="shared" si="2"/>
        <v>0</v>
      </c>
      <c r="M48" s="28">
        <f t="shared" si="2"/>
        <v>0</v>
      </c>
      <c r="N48" s="28">
        <f t="shared" si="2"/>
        <v>0</v>
      </c>
      <c r="O48" s="28">
        <f t="shared" si="2"/>
        <v>0</v>
      </c>
      <c r="P48" s="28">
        <f t="shared" si="2"/>
        <v>0</v>
      </c>
      <c r="Q48" s="32"/>
    </row>
    <row r="49" spans="2:17" x14ac:dyDescent="0.25">
      <c r="B49" s="31"/>
      <c r="C49" s="2"/>
      <c r="D49" s="2"/>
      <c r="E49" s="2"/>
      <c r="F49" s="3"/>
      <c r="G49" s="3"/>
      <c r="H49" s="3"/>
      <c r="I49" s="3"/>
      <c r="J49" s="10"/>
      <c r="K49" s="10"/>
      <c r="L49" s="10"/>
      <c r="M49" s="10"/>
      <c r="N49" s="10"/>
      <c r="O49" s="10"/>
      <c r="P49" s="10"/>
      <c r="Q49" s="32"/>
    </row>
    <row r="50" spans="2:17" ht="15.75" thickBot="1" x14ac:dyDescent="0.3">
      <c r="B50" s="37"/>
      <c r="C50" s="40"/>
      <c r="D50" s="40"/>
      <c r="E50" s="40"/>
      <c r="F50" s="41"/>
      <c r="G50" s="41"/>
      <c r="H50" s="41"/>
      <c r="I50" s="41"/>
      <c r="J50" s="38"/>
      <c r="K50" s="38"/>
      <c r="L50" s="38"/>
      <c r="M50" s="38"/>
      <c r="N50" s="38"/>
      <c r="O50" s="38"/>
      <c r="P50" s="38"/>
      <c r="Q50" s="39"/>
    </row>
    <row r="52" spans="2:17" x14ac:dyDescent="0.25">
      <c r="B52" s="21"/>
      <c r="C52" t="s">
        <v>36</v>
      </c>
    </row>
  </sheetData>
  <sheetProtection password="D6D7" sheet="1" objects="1" scenarios="1" selectLockedCells="1"/>
  <mergeCells count="37">
    <mergeCell ref="E13:G13"/>
    <mergeCell ref="H13:J13"/>
    <mergeCell ref="C8:K9"/>
    <mergeCell ref="E11:G11"/>
    <mergeCell ref="H11:J11"/>
    <mergeCell ref="E12:G12"/>
    <mergeCell ref="H12:J12"/>
    <mergeCell ref="C2:K2"/>
    <mergeCell ref="C3:K3"/>
    <mergeCell ref="C5:G5"/>
    <mergeCell ref="H5:K5"/>
    <mergeCell ref="C6:G6"/>
    <mergeCell ref="H6:K6"/>
    <mergeCell ref="B37:Q37"/>
    <mergeCell ref="C39:E40"/>
    <mergeCell ref="C48:E48"/>
    <mergeCell ref="C41:E41"/>
    <mergeCell ref="C42:E42"/>
    <mergeCell ref="C43:E43"/>
    <mergeCell ref="C44:E44"/>
    <mergeCell ref="C45:E45"/>
    <mergeCell ref="C46:E46"/>
    <mergeCell ref="C47:E47"/>
    <mergeCell ref="C32:E32"/>
    <mergeCell ref="C33:E33"/>
    <mergeCell ref="C24:E25"/>
    <mergeCell ref="C26:E26"/>
    <mergeCell ref="C27:E27"/>
    <mergeCell ref="C28:E28"/>
    <mergeCell ref="C29:E29"/>
    <mergeCell ref="C30:E30"/>
    <mergeCell ref="E14:G14"/>
    <mergeCell ref="H14:J14"/>
    <mergeCell ref="E15:G15"/>
    <mergeCell ref="H15:J15"/>
    <mergeCell ref="C31:E31"/>
    <mergeCell ref="B17:M17"/>
  </mergeCell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Info</vt:lpstr>
      <vt:lpstr>Legenda 1) e 2)</vt:lpstr>
      <vt:lpstr>1) ott2013-sett2014_FDD</vt:lpstr>
      <vt:lpstr>2) giu2013-sett2013_FDD</vt:lpstr>
      <vt:lpstr>Legenda 3)</vt:lpstr>
      <vt:lpstr>3) feb2013-mag2013_FTD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2015-10-12T08:26:06Z</dcterms:modified>
</cp:coreProperties>
</file>